
<file path=[Content_Types].xml><?xml version="1.0" encoding="utf-8"?>
<Types xmlns="http://schemas.openxmlformats.org/package/2006/content-types">
  <Default Extension="png" ContentType="image/png"/>
  <Default Extension="jpeg" ContentType="image/jpeg"/>
  <Default Extension="JPG" ContentType="image/.jp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windowWidth="27945" windowHeight="12045" activeTab="11"/>
  </bookViews>
  <sheets>
    <sheet name="项目甘特图" sheetId="2" state="hidden" r:id="rId1"/>
    <sheet name="项目进展分析" sheetId="3" state="hidden" r:id="rId2"/>
    <sheet name="模块owner" sheetId="4" r:id="rId3"/>
    <sheet name="VCS1.0任务清单" sheetId="5" state="hidden" r:id="rId4"/>
    <sheet name="Climate" sheetId="6" state="hidden" r:id="rId5"/>
    <sheet name="VCS2.0任务清单" sheetId="7" state="hidden" r:id="rId6"/>
    <sheet name="明细WBS" sheetId="8" state="hidden" r:id="rId7"/>
    <sheet name="557-LVM WBS" sheetId="9" state="hidden" r:id="rId8"/>
    <sheet name="effect" sheetId="10" state="hidden" r:id="rId9"/>
    <sheet name="测试APP需求" sheetId="11" state="hidden" r:id="rId10"/>
    <sheet name="发布计划" sheetId="12" r:id="rId11"/>
    <sheet name="RTC TASK" sheetId="13" r:id="rId12"/>
    <sheet name="Task清单" sheetId="14" r:id="rId13"/>
    <sheet name="Task清单（副本）" sheetId="15" r:id="rId14"/>
    <sheet name="L232评审记录" sheetId="16" state="hidden" r:id="rId15"/>
    <sheet name="L233评审记录" sheetId="17" state="hidden" r:id="rId16"/>
    <sheet name="L234评审记录" sheetId="18" state="hidden" r:id="rId17"/>
    <sheet name="C1UL_2评审记录" sheetId="19" state="hidden" r:id="rId18"/>
    <sheet name="O1SL_2评审记录" sheetId="20" state="hidden" r:id="rId19"/>
    <sheet name="A2LL评审记录" sheetId="21" state="hidden" r:id="rId20"/>
    <sheet name="E2UL评审记录" sheetId="22" state="hidden" r:id="rId21"/>
    <sheet name="557功能清单&amp;评审记录" sheetId="23" r:id="rId22"/>
    <sheet name="L233-V评审记录&amp;计划" sheetId="24" r:id="rId23"/>
    <sheet name="EQ2L评审记录&amp;计划" sheetId="25" r:id="rId24"/>
    <sheet name="车型评审记录表" sheetId="26" state="hidden" r:id="rId25"/>
    <sheet name="会议纪要" sheetId="27" state="hidden" r:id="rId26"/>
    <sheet name="NDLB功能清单&amp;评审记录" sheetId="28" r:id="rId27"/>
    <sheet name="周末轮值表" sheetId="29" r:id="rId28"/>
    <sheet name="557车模评审记录表" sheetId="30" r:id="rId29"/>
    <sheet name="557发布计划" sheetId="31" r:id="rId30"/>
    <sheet name="Issue" sheetId="32" r:id="rId31"/>
    <sheet name="Sheet32" sheetId="33" r:id="rId32"/>
  </sheets>
  <calcPr calcId="191029"/>
  <pivotCaches>
    <pivotCache cacheId="0" r:id="rId33"/>
    <pivotCache cacheId="1" r:id="rId34"/>
    <pivotCache cacheId="2" r:id="rId35"/>
    <pivotCache cacheId="3" r:id="rId36"/>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sharedStrings.xml><?xml version="1.0" encoding="utf-8"?>
<sst xmlns="http://schemas.openxmlformats.org/spreadsheetml/2006/main" count="7624" uniqueCount="2417">
  <si>
    <t>VCS1.0 Light Theme WBS</t>
  </si>
  <si>
    <t>启动日期 (更改后自动更新）</t>
  </si>
  <si>
    <t>完成时间</t>
  </si>
  <si>
    <t>工时预估</t>
  </si>
  <si>
    <t>当前日期</t>
  </si>
  <si>
    <t>剩余时间</t>
  </si>
  <si>
    <t>待启动</t>
  </si>
  <si>
    <t>进行中</t>
  </si>
  <si>
    <t>已延期</t>
  </si>
  <si>
    <t>任务</t>
  </si>
  <si>
    <t>负责人</t>
  </si>
  <si>
    <t>状态</t>
  </si>
  <si>
    <t>预计开始时间</t>
  </si>
  <si>
    <t>预计结束时间</t>
  </si>
  <si>
    <t>实际开始时间</t>
  </si>
  <si>
    <t>实际结束时间</t>
  </si>
  <si>
    <t>里程碑</t>
  </si>
  <si>
    <t>备注与附件</t>
  </si>
  <si>
    <t>一、Input</t>
  </si>
  <si>
    <t>输入“@+人名”提及负责人</t>
  </si>
  <si>
    <t>进展</t>
  </si>
  <si>
    <t>使用拉列表显示任务状态</t>
  </si>
  <si>
    <t>使用日期提醒可定时提醒负责人</t>
  </si>
  <si>
    <t>🚩 勾选里程碑任务</t>
  </si>
  <si>
    <r>
      <rPr>
        <sz val="9"/>
        <color rgb="FF8F959E"/>
        <rFont val="等线"/>
        <charset val="134"/>
        <scheme val="minor"/>
      </rPr>
      <t>输入 @ 插入在线文档，或点击电子表格工具栏中附件图标，将本地文件上传至单元格中。</t>
    </r>
    <r>
      <rPr>
        <u/>
        <sz val="9"/>
        <color theme="10"/>
        <rFont val="Calibri"/>
        <charset val="134"/>
      </rPr>
      <t>了解更多</t>
    </r>
  </si>
  <si>
    <t>Input_浅色主题背景素材提供</t>
  </si>
  <si>
    <t>泛亚振华</t>
  </si>
  <si>
    <t xml:space="preserve">已完成 ❇️ </t>
  </si>
  <si>
    <r>
      <rPr>
        <u/>
        <sz val="9.75"/>
        <color theme="10"/>
        <rFont val="Calibri"/>
        <charset val="134"/>
      </rPr>
      <t>Light_Theme_BG</t>
    </r>
  </si>
  <si>
    <t>Input_浅色主题背景UI提供</t>
  </si>
  <si>
    <t>泛亚欣惠</t>
  </si>
  <si>
    <t>Input_QNX渲染主页提供</t>
  </si>
  <si>
    <t>泛亚曾晨杰</t>
  </si>
  <si>
    <r>
      <rPr>
        <u/>
        <sz val="9.75"/>
        <color theme="10"/>
        <rFont val="Calibri"/>
        <charset val="134"/>
      </rPr>
      <t>Light_Theme_QNX_effectshot</t>
    </r>
  </si>
  <si>
    <t>Input_QNX障碍车颜色</t>
  </si>
  <si>
    <t>泛亚石海滨</t>
  </si>
  <si>
    <t>Input_Adas
Alert适配浅色主题贴图资源</t>
  </si>
  <si>
    <t>Input_Vehicle_Control2.0_UE输入</t>
  </si>
  <si>
    <t>Input_Vehicle_Control2.0_UI输入</t>
  </si>
  <si>
    <t>6.12开始进行，6.15 UI输入将完成。</t>
  </si>
  <si>
    <t>Input_Climate浅色UI输入</t>
  </si>
  <si>
    <t>泛亚欣慧</t>
  </si>
  <si>
    <t>6.12开始进行，6.02UI全部输入完成，6.26白模效果图输入将完成。</t>
  </si>
  <si>
    <r>
      <rPr>
        <u/>
        <sz val="9.75"/>
        <color theme="10"/>
        <rFont val="Calibri"/>
        <charset val="134"/>
      </rPr>
      <t>Light_Theme_Climate_UI</t>
    </r>
  </si>
  <si>
    <t>Input_Cabin_Mode浅色UI输入</t>
  </si>
  <si>
    <t>6.01开始进行，6.02首版UI输入完成，6.12全部UI输入完成</t>
  </si>
  <si>
    <r>
      <rPr>
        <u/>
        <sz val="9.75"/>
        <color theme="10"/>
        <rFont val="Calibri"/>
        <charset val="134"/>
      </rPr>
      <t>Light_Theme_CabinMode_UI</t>
    </r>
  </si>
  <si>
    <t>Input_Audio浅色UI输入</t>
  </si>
  <si>
    <t>取消</t>
  </si>
  <si>
    <t>待启动 💡</t>
  </si>
  <si>
    <t>Input_Drive_Info浅色UI输入</t>
  </si>
  <si>
    <t>需求明细及其计划</t>
  </si>
  <si>
    <t>孙碧奇</t>
  </si>
  <si>
    <t>二、Dev</t>
  </si>
  <si>
    <t>Dev_Wallpaper</t>
  </si>
  <si>
    <t>俊成/Nils</t>
  </si>
  <si>
    <r>
      <rPr>
        <sz val="9.75"/>
        <color rgb="FF373C43"/>
        <rFont val="Calibri"/>
        <charset val="134"/>
      </rPr>
      <t xml:space="preserve">提交到Feature分支
</t>
    </r>
    <r>
      <rPr>
        <sz val="9.75"/>
        <color rgb="FF1F2329"/>
        <rFont val="Calibri"/>
        <charset val="134"/>
      </rPr>
      <t>俊成：6/20动态背景开发中
效果修改评审7/7</t>
    </r>
  </si>
  <si>
    <t>Dev_B233  CarModel/Resource</t>
  </si>
  <si>
    <t>李俊成</t>
  </si>
  <si>
    <t>Dev_B458 CarModel/Resource</t>
  </si>
  <si>
    <t>李俊成/All</t>
  </si>
  <si>
    <t xml:space="preserve">
1. ADAS+Alert所有雷达波场景效果调整 ADAS+Alert all radar wave effect adjustment
 2. 458车模轮胎胎皮泛白需要调整，浅色主题下蓝色车漆需要调亮 The 458 model tire has a white tire skin that needs to be adjusted, and the blue paint under the light color theme needs to be adjusted:</t>
  </si>
  <si>
    <t>Dev_B223 CarModel/Resource</t>
  </si>
  <si>
    <t>1. E22/B223车模-done
2. 书俊---颜色延展，7/18日全部合入</t>
  </si>
  <si>
    <t>Dev_E22 CarMode/Resource</t>
  </si>
  <si>
    <t>李俊成/晓庆/士天/嘉兴/罗文钊//韩闯</t>
  </si>
  <si>
    <t>Dev_B233内饰白模贴图</t>
  </si>
  <si>
    <t>海兵</t>
  </si>
  <si>
    <t>7/7日已提供</t>
  </si>
  <si>
    <t>Dev_458内饰白模贴图</t>
  </si>
  <si>
    <t>7/4日已提供</t>
  </si>
  <si>
    <t>Dev_E22内饰白模贴图</t>
  </si>
  <si>
    <t>Dev_B223内饰白模贴图</t>
  </si>
  <si>
    <t>Dev_458 CarModel/Resource
9 Vehicle Color adjust</t>
  </si>
  <si>
    <t>Nils</t>
  </si>
  <si>
    <r>
      <rPr>
        <sz val="9.75"/>
        <color rgb="FF373C43"/>
        <rFont val="Calibri"/>
        <charset val="134"/>
      </rPr>
      <t xml:space="preserve">6/14:临时CarModel修改周五客户review
</t>
    </r>
    <r>
      <rPr>
        <sz val="9.75"/>
        <color rgb="FF1F2329"/>
        <rFont val="Calibri"/>
        <charset val="134"/>
      </rPr>
      <t>6/28  458 white color is still not finished yet-----6/30修改了一版本，7/6今天可以评审</t>
    </r>
  </si>
  <si>
    <t>Dev_Alert</t>
  </si>
  <si>
    <t>李俊成-&gt;翟嘉兴</t>
  </si>
  <si>
    <r>
      <rPr>
        <sz val="9.75"/>
        <color rgb="FF373C43"/>
        <rFont val="Calibri"/>
        <charset val="134"/>
      </rPr>
      <t xml:space="preserve">1. Resource开发：
6/14 458 进行一半， -&gt;提Feature，done，
</t>
    </r>
    <r>
      <rPr>
        <sz val="9.75"/>
        <color rgb="FF1F2329"/>
        <rFont val="Calibri"/>
        <charset val="134"/>
      </rPr>
      <t xml:space="preserve">6/16 B223-&gt;6/29，提Feature，--done 0629
6/20 E22-&gt;6/29，提Feature,--done 0629
</t>
    </r>
    <r>
      <rPr>
        <sz val="9.75"/>
        <color rgb="FF373C43"/>
        <rFont val="Calibri"/>
        <charset val="134"/>
      </rPr>
      <t>2. bug效果修改</t>
    </r>
  </si>
  <si>
    <t>Dev_Adas</t>
  </si>
  <si>
    <t>李俊成-&gt;罗文钊</t>
  </si>
  <si>
    <r>
      <rPr>
        <sz val="9.75"/>
        <color rgb="FF373C43"/>
        <rFont val="Calibri"/>
        <charset val="134"/>
      </rPr>
      <t xml:space="preserve">1. Resource开发：
6/14 458 进行一部分，-&gt;6/21 done
6/16 B223-&gt;6/27--done
</t>
    </r>
    <r>
      <rPr>
        <sz val="9.75"/>
        <color rgb="FF1F2329"/>
        <rFont val="Calibri"/>
        <charset val="134"/>
      </rPr>
      <t xml:space="preserve">6/20 E22-&gt;6/29 
</t>
    </r>
    <r>
      <rPr>
        <sz val="9.75"/>
        <color rgb="FF373C43"/>
        <rFont val="Calibri"/>
        <charset val="134"/>
      </rPr>
      <t>2. bug效果修改</t>
    </r>
  </si>
  <si>
    <t>Dev_HUD</t>
  </si>
  <si>
    <t>吴昊</t>
  </si>
  <si>
    <t>1.458 resource-&gt;6/26 done
2. b223 resource-&gt;6/24 done
3. e22 resource-&gt;6/24 done</t>
  </si>
  <si>
    <t xml:space="preserve">Dev_APA </t>
  </si>
  <si>
    <t>张书俊</t>
  </si>
  <si>
    <t>Resource：
1. 458-&gt;6/25 done</t>
  </si>
  <si>
    <t>Dev_Vehicle_Control2.0-车辆-概览/常用</t>
  </si>
  <si>
    <t>韩闯</t>
  </si>
  <si>
    <t xml:space="preserve">1. 接口清单 6/14--done，重新提交6/21
2. Resource开发：
6/16 458 完成，-&gt;done  (提交master分支，待提交到feature分支)
6/22 B223完成-&gt;6/26 （提交到feature分支）
6/27 E22完成-&gt;6/27（提交到feature分支）
3. UI开发（UI6/15提供）（6/16-6/20完成效果）---第一版本已完成，第二版本6/24
 (深色主题和浅色主题都要做)
VehiceliControl工程New-- Feature分支已提交
Tab视角-----增加参数---韩闯  
</t>
  </si>
  <si>
    <t>Dev_Vehicle_Control2.0-车辆-系统</t>
  </si>
  <si>
    <t>新增一个视角 (深色主题和浅色主题都要做)</t>
  </si>
  <si>
    <t>Dev_Vehicle_Control2.0-车辆-驾驶</t>
  </si>
  <si>
    <t>新增一个视角  (深色主题和浅色主题都要做)</t>
  </si>
  <si>
    <t>Dev_Vehicle_Control2.0-车辆-灯光</t>
  </si>
  <si>
    <t>朱天翼</t>
  </si>
  <si>
    <r>
      <rPr>
        <sz val="9.75"/>
        <color rgb="FF373C43"/>
        <rFont val="Calibri"/>
        <charset val="134"/>
      </rPr>
      <t xml:space="preserve">1. 接口清单 6/16-&gt;接口需要修改
2. Resource开发：
6/14 458 完成--done
</t>
    </r>
    <r>
      <rPr>
        <sz val="9.75"/>
        <color rgb="FF1F2329"/>
        <rFont val="Calibri"/>
        <charset val="134"/>
      </rPr>
      <t xml:space="preserve">6/20 B223完成--6/21
6/22 E22完成--6/26
3. UI开发（已UI提供）-6/25给UI--458先做
视角---韩闯-6/30 done
氛围灯透明车壳---俊成--6/30 done
</t>
    </r>
    <r>
      <rPr>
        <b/>
        <sz val="9.75"/>
        <color rgb="FF1F2329"/>
        <rFont val="Calibri"/>
        <charset val="134"/>
      </rPr>
      <t xml:space="preserve">6/29--- (深色主题和浅色主题都可支持)待测试验证
</t>
    </r>
    <r>
      <rPr>
        <sz val="9.75"/>
        <color rgb="FF1F2329"/>
        <rFont val="Calibri"/>
        <charset val="134"/>
      </rPr>
      <t>4. 修改UI布局，球拿回Kanzi做。---7/19开始，7/24完成</t>
    </r>
  </si>
  <si>
    <t>Dev_Vehicle_Control2.0-辅助驾驶（截图）</t>
  </si>
  <si>
    <t>翟嘉兴</t>
  </si>
  <si>
    <t>6/13 和振华确认截图（不需要变化效果）</t>
  </si>
  <si>
    <t>Dev_Vehicle_Control2.0-转角动效（包含氛围灯/DriveMode）</t>
  </si>
  <si>
    <t>书俊</t>
  </si>
  <si>
    <t>Dev_Cabin_Mode</t>
  </si>
  <si>
    <t>高士天</t>
  </si>
  <si>
    <t>1. Resource开发：
6/14 458 完成-done
2. 子工程效果开发：
6/16  工程效果核对完成-部分完成！切图待提供</t>
  </si>
  <si>
    <t>Dev_Climate_B233</t>
  </si>
  <si>
    <r>
      <rPr>
        <sz val="9.75"/>
        <color rgb="FF1F2329"/>
        <rFont val="Calibri"/>
        <charset val="134"/>
      </rPr>
      <t xml:space="preserve">1. 白模切换
</t>
    </r>
    <r>
      <rPr>
        <sz val="9.75"/>
        <color rgb="FF373C43"/>
        <rFont val="Calibri"/>
        <charset val="134"/>
      </rPr>
      <t xml:space="preserve">2. 安卓擦除问题，透明车壳---俊成
</t>
    </r>
    <r>
      <rPr>
        <sz val="9.75"/>
        <color rgb="FFF54A45"/>
        <rFont val="Calibri"/>
        <charset val="134"/>
      </rPr>
      <t>3. 新增功能</t>
    </r>
  </si>
  <si>
    <t>Dev_Climate_458</t>
  </si>
  <si>
    <t>1. 白模切换-张书俊
2. 安卓擦除问题，透明车壳---俊成 done（7/15新增一个座椅页面）
3. 新增座椅功能--韩闯</t>
  </si>
  <si>
    <t>Dev_Climate_E22</t>
  </si>
  <si>
    <r>
      <rPr>
        <sz val="9.75"/>
        <color rgb="FF1F2329"/>
        <rFont val="Calibri"/>
        <charset val="134"/>
      </rPr>
      <t xml:space="preserve">1. 白模切换-朱天翼
</t>
    </r>
    <r>
      <rPr>
        <sz val="9.75"/>
        <color rgb="FF373C43"/>
        <rFont val="Calibri"/>
        <charset val="134"/>
      </rPr>
      <t xml:space="preserve">2. 安卓擦除问题，透明车壳---俊成
</t>
    </r>
    <r>
      <rPr>
        <sz val="9.75"/>
        <color rgb="FFF54A45"/>
        <rFont val="Calibri"/>
        <charset val="134"/>
      </rPr>
      <t>3. 新增功能---朱天翼</t>
    </r>
  </si>
  <si>
    <t xml:space="preserve">进行中 🔛 </t>
  </si>
  <si>
    <t>Dev_Climate_B223</t>
  </si>
  <si>
    <t>李晓庆/TBD</t>
  </si>
  <si>
    <t>1. Resource开发：
6/14 B233 完成----done
2. 子工程效果开发：
6/14  工程效果核对完成</t>
  </si>
  <si>
    <t>李晓庆</t>
  </si>
  <si>
    <t xml:space="preserve">1. Resource开发：
6/16 458 完成--done
2. 子工程效果开发：
6/20 工程效果核对完成
</t>
  </si>
  <si>
    <r>
      <rPr>
        <sz val="9.75"/>
        <color rgb="FF373C43"/>
        <rFont val="Calibri"/>
        <charset val="134"/>
      </rPr>
      <t xml:space="preserve">1. Resource开发：
</t>
    </r>
    <r>
      <rPr>
        <sz val="9.75"/>
        <color rgb="FF1F2329"/>
        <rFont val="Calibri"/>
        <charset val="134"/>
      </rPr>
      <t xml:space="preserve">6/22 E22 完成---6/25日
</t>
    </r>
    <r>
      <rPr>
        <sz val="9.75"/>
        <color rgb="FF373C43"/>
        <rFont val="Calibri"/>
        <charset val="134"/>
      </rPr>
      <t>2. 子工程效果开发：
6/26工程效果核对完成</t>
    </r>
  </si>
  <si>
    <t>1. Resource开发：
6/29 B223 完成----done
2. 浅色主题子工程效果开发：
6/30工程效果核对完成
接口</t>
  </si>
  <si>
    <t>Dev_Audio合并到Setting</t>
  </si>
  <si>
    <t xml:space="preserve">待定 </t>
  </si>
  <si>
    <t>6/13和振华确认：Audio合并到setting，没有3D效果
resouce已经提交了，但不用？6/21</t>
  </si>
  <si>
    <t>Dev_Drive_Info</t>
  </si>
  <si>
    <t>1. resouce修改
458- done
B223--done
B233-done
E22--done
2. 浅色主题接口新增（需要加这个接口）
3. 其他UI变更待定</t>
  </si>
  <si>
    <t>KanziService</t>
  </si>
  <si>
    <t>KanziService里会找所有的perfab的url，找不到就会挂。因此kanziService移除那些没用的模块</t>
  </si>
  <si>
    <t>KanziService代码</t>
  </si>
  <si>
    <t>龙志峰</t>
  </si>
  <si>
    <t>监听浅色主题</t>
  </si>
  <si>
    <t>老工程的resource---？？？
setting，drivemode，ambientlight，
adassetting，audio，vehiclecontrol，vehicleinfo</t>
  </si>
  <si>
    <t>setting，--仅保留根节点即可。
drivemode，----仅保留根节点即可。
ambientlight，----仅保留根节点即可。
adassetting，----仅保留根节点即可。
audio，--晓庆，--仅保留根节点即可。
vehicleinfo---士天 master 上Resource修改引用，feature分支上提了458，还剩下E22/B233---预计6/29--仅保留根节点即可。</t>
  </si>
  <si>
    <t>Resource的拆分</t>
  </si>
  <si>
    <t>拆分B233低模</t>
  </si>
  <si>
    <t>拆分458低模</t>
  </si>
  <si>
    <t>拆分E22低模</t>
  </si>
  <si>
    <t>翟嘉兴/高士天</t>
  </si>
  <si>
    <t>拆分B223低模</t>
  </si>
  <si>
    <t>三、Test&amp;Release</t>
  </si>
  <si>
    <t>B233测试发布</t>
  </si>
  <si>
    <t>测试</t>
  </si>
  <si>
    <t>liga</t>
  </si>
  <si>
    <r>
      <rPr>
        <sz val="9.75"/>
        <color rgb="FF373C43"/>
        <rFont val="Calibri"/>
        <charset val="134"/>
      </rPr>
      <t xml:space="preserve">1. Adas---测试完一轮，待提bug
2. Alert----测试完一轮，
3. Vehiclecontrol--测试中
4. Climate---深色测试完成
6. HUD---测试 中
</t>
    </r>
    <r>
      <rPr>
        <strike/>
        <sz val="9.75"/>
        <color rgb="FF373C43"/>
        <rFont val="Calibri"/>
        <charset val="134"/>
      </rPr>
      <t>7.DriveInfo----完成</t>
    </r>
  </si>
  <si>
    <t>458测试发布</t>
  </si>
  <si>
    <r>
      <rPr>
        <sz val="9.75"/>
        <color rgb="FF1F2329"/>
        <rFont val="Calibri"/>
        <charset val="134"/>
      </rPr>
      <t xml:space="preserve">1. Adas---测试完一轮，
2. Alert---测试完一轮，
3. Vehiclecontrol （新增氛围灯，系统，drivemode）----提完功能bug，效果待定
4. Climate--深色主题测试完一轮，，浅色主题待提供包，已提交bug100%
5. CabinMode--深色主题确认了，浅色主题待提供包
6. APA---测试完成，确认ok
7. HUD----测试完成，确认ok
</t>
    </r>
    <r>
      <rPr>
        <strike/>
        <sz val="9.75"/>
        <color rgb="FF1F2329"/>
        <rFont val="Calibri"/>
        <charset val="134"/>
      </rPr>
      <t xml:space="preserve">8. DriveInfo---458无这个模块。
</t>
    </r>
    <r>
      <rPr>
        <sz val="9.75"/>
        <color rgb="FF1F2329"/>
        <rFont val="Calibri"/>
        <charset val="134"/>
      </rPr>
      <t>9. Wallpaper---功能待测试，
PC确认动效，客户评审结果。待进一步板子测试。
---------------------------------------------------------
10. KanziService---待韩闯更新重新提交，加深色和浅色背景，重新跑图
11. 车模/Resource--已提交</t>
    </r>
  </si>
  <si>
    <t>E22测试发布</t>
  </si>
  <si>
    <r>
      <rPr>
        <sz val="9.75"/>
        <color rgb="FF373C43"/>
        <rFont val="Calibri"/>
        <charset val="134"/>
      </rPr>
      <t xml:space="preserve">1. Adas---
2. Alert--
</t>
    </r>
    <r>
      <rPr>
        <sz val="9.75"/>
        <color rgb="FF1F2329"/>
        <rFont val="Calibri"/>
        <charset val="134"/>
      </rPr>
      <t xml:space="preserve">3. Vehiclecontrol （新增氛围灯，系统，drivemode）-
4. Climate--
</t>
    </r>
    <r>
      <rPr>
        <sz val="9.75"/>
        <color rgb="FF373C43"/>
        <rFont val="Calibri"/>
        <charset val="134"/>
      </rPr>
      <t xml:space="preserve">5. Wallpaper---
</t>
    </r>
  </si>
  <si>
    <t>B223测试发布</t>
  </si>
  <si>
    <t>1. Adas---
2. Alert---
3. Vehiclecontrol--
4. Climate--
5. Wallpaper---
6. HUD
7.DriveInfo</t>
  </si>
  <si>
    <t>二、458Hev车型开发</t>
  </si>
  <si>
    <t>车模开发</t>
  </si>
  <si>
    <t>Nils/张书俊</t>
  </si>
  <si>
    <t>其他模块适配</t>
  </si>
  <si>
    <t>458Hev测试</t>
  </si>
  <si>
    <t>评审发布</t>
  </si>
  <si>
    <t>三、C1YB-2车型开发</t>
  </si>
  <si>
    <t>罗文钊</t>
  </si>
  <si>
    <t>C1YB-2测试</t>
  </si>
  <si>
    <t>四、358-2车模开发</t>
  </si>
  <si>
    <t>358-2测试</t>
  </si>
  <si>
    <t>四、车模拆分 CarModel split</t>
  </si>
  <si>
    <t>Dev_E2UB低模-车模</t>
  </si>
  <si>
    <t>完成</t>
  </si>
  <si>
    <t>Dev_E2YB低模-车模</t>
  </si>
  <si>
    <t>Dev_KanziService</t>
  </si>
  <si>
    <t>done</t>
  </si>
  <si>
    <t>Dev_E2UB-Resource New 高模</t>
  </si>
  <si>
    <t>已提交</t>
  </si>
  <si>
    <t>Dev_E2UB-Resource New 低模</t>
  </si>
  <si>
    <t>本地完成，未提交。</t>
  </si>
  <si>
    <t>Dev_E2YB-Resource New  高模</t>
  </si>
  <si>
    <t>Dev_E2YB-Resource 低模</t>
  </si>
  <si>
    <t>Dev_458HEV低模/Resource/浅色主题</t>
  </si>
  <si>
    <t>看板分析</t>
  </si>
  <si>
    <r>
      <rPr>
        <sz val="9.75"/>
        <color rgb="FF124B0C"/>
        <rFont val="等线"/>
        <charset val="134"/>
        <scheme val="minor"/>
      </rPr>
      <t>借助数据透视表，可以快速对项目数据进行分类汇总，交叉分析，实时掌控项目进度，效率，成员工作分布等信息，方便了解项目进展。通过简单拖拽字段，用户可轻松改变分析维度，提炼有价值内容，操作介绍请参考</t>
    </r>
    <r>
      <rPr>
        <u/>
        <sz val="9.75"/>
        <color theme="10"/>
        <rFont val="Calibri"/>
        <charset val="134"/>
      </rPr>
      <t>创建及使用数据透视表</t>
    </r>
  </si>
  <si>
    <t>项目概览分析</t>
  </si>
  <si>
    <t>项目数量趋势分析</t>
  </si>
  <si>
    <t>统计项目成员任务分布情况</t>
  </si>
  <si>
    <t>项目进展实时分析</t>
  </si>
  <si>
    <t>项目整体完成情况</t>
  </si>
  <si>
    <t>项目成员进展情况统计</t>
  </si>
  <si>
    <t xml:space="preserve">2025年Kanzi motion 开发Team </t>
  </si>
  <si>
    <t>Team  Lead</t>
  </si>
  <si>
    <t>分组</t>
  </si>
  <si>
    <t>职能</t>
  </si>
  <si>
    <t>小组长</t>
  </si>
  <si>
    <t xml:space="preserve">组员 </t>
  </si>
  <si>
    <t>李俊成-远程</t>
  </si>
  <si>
    <t>动效组</t>
  </si>
  <si>
    <t>所有动效俊成lead
开发 伟国为主，
莫洋，吴瑞配合出资源。</t>
  </si>
  <si>
    <t>李俊成（代）</t>
  </si>
  <si>
    <t>卢伟国</t>
  </si>
  <si>
    <t>Claudio Ribeiro支持
3月份</t>
  </si>
  <si>
    <t>3D美术组</t>
  </si>
  <si>
    <t>1. 模型的渲染出图
2. 模块效果把握评审
3. 配合开发出资源
4. 标准化，符合开发规范，减少性能问题</t>
  </si>
  <si>
    <t>莫洋</t>
  </si>
  <si>
    <t>吴瑞</t>
  </si>
  <si>
    <t>TBD临时支持
3月份</t>
  </si>
  <si>
    <t>功能开发</t>
  </si>
  <si>
    <t>1. 根据FunctionSpec，UE开发功能
2. 基础效果开发
3. 效果确认检查
4. Bug修改，RTC 维护
5. 注意开发规范：绑定，图片，帧动画，性能配合修改</t>
  </si>
  <si>
    <t>苗棽</t>
  </si>
  <si>
    <t>许欢</t>
  </si>
  <si>
    <t>闫振刚</t>
  </si>
  <si>
    <t>曲仕俊 临时支持2周</t>
  </si>
  <si>
    <t>1. 标定等代码开发
2. APA 逻辑开发-刘波
3. APK的集成发布
4. Library的开发发布-刘波</t>
  </si>
  <si>
    <t>刘波</t>
  </si>
  <si>
    <t>徐欢</t>
  </si>
  <si>
    <t>金正轩-现场</t>
  </si>
  <si>
    <t>性能</t>
  </si>
  <si>
    <t>1. 把握整体性能，提出解决方案</t>
  </si>
  <si>
    <t>金正轩</t>
  </si>
  <si>
    <t>孙碧齐</t>
  </si>
  <si>
    <t xml:space="preserve"> 项目组</t>
  </si>
  <si>
    <t>1. 计划
2. 任务安排
3. Bug推进</t>
  </si>
  <si>
    <t>苟蕊</t>
  </si>
  <si>
    <t>齐浩</t>
  </si>
  <si>
    <t>测试组</t>
  </si>
  <si>
    <t>1. 功能测试--发报告
2. 压力测试--发报告
3. 性能测试--发报告</t>
  </si>
  <si>
    <t xml:space="preserve">费明 </t>
  </si>
  <si>
    <t xml:space="preserve">朱虹宇 </t>
  </si>
  <si>
    <t>金铭</t>
  </si>
  <si>
    <t>责任人</t>
  </si>
  <si>
    <t>地址</t>
  </si>
  <si>
    <t>1.0主模块owner</t>
  </si>
  <si>
    <t>模块副责任人</t>
  </si>
  <si>
    <t>2.0主模块owner</t>
  </si>
  <si>
    <t>RTC 对应账号</t>
  </si>
  <si>
    <t>上海</t>
  </si>
  <si>
    <t>ADAS</t>
  </si>
  <si>
    <t>Launcher</t>
  </si>
  <si>
    <t>p84ujq</t>
  </si>
  <si>
    <t>窦歆禹</t>
  </si>
  <si>
    <t>南京</t>
  </si>
  <si>
    <t>Climate</t>
  </si>
  <si>
    <t>pod9cl</t>
  </si>
  <si>
    <t>大连</t>
  </si>
  <si>
    <t>VehicleSetting_Vehiclecontrol</t>
  </si>
  <si>
    <t>Cabinmode</t>
  </si>
  <si>
    <t>VehicleSetting_Ambientlight</t>
  </si>
  <si>
    <t>Setting</t>
  </si>
  <si>
    <t>APA</t>
  </si>
  <si>
    <t>HUD</t>
  </si>
  <si>
    <t>phqbsy</t>
  </si>
  <si>
    <t>Alert</t>
  </si>
  <si>
    <t>AR HUD</t>
  </si>
  <si>
    <t>WallPaper</t>
  </si>
  <si>
    <t>Peekin
Charging
DriveMode</t>
  </si>
  <si>
    <t>pfe5nv</t>
  </si>
  <si>
    <t>芬兰/上海</t>
  </si>
  <si>
    <t>车模</t>
  </si>
  <si>
    <t>各场景视角，转场</t>
  </si>
  <si>
    <t>北京/上海</t>
  </si>
  <si>
    <t>p6xnc7</t>
  </si>
  <si>
    <t>KanziServieSDK及lib</t>
  </si>
  <si>
    <t>KanziService KZB工程</t>
  </si>
  <si>
    <r>
      <rPr>
        <sz val="9.75"/>
        <color rgb="FF000000"/>
        <rFont val="Calibri"/>
        <charset val="134"/>
      </rPr>
      <t xml:space="preserve">【8/21】给到初版本提供qihao，---待正轩一起
【8/23】cache 方案---7%
</t>
    </r>
    <r>
      <rPr>
        <sz val="9.75"/>
        <color rgb="FFF54A45"/>
        <rFont val="Calibri"/>
        <charset val="134"/>
      </rPr>
      <t xml:space="preserve">【8/25】预计下周一提交，需要半天（明天）
</t>
    </r>
    <r>
      <rPr>
        <sz val="9.75"/>
        <color rgb="FF000000"/>
        <rFont val="Calibri"/>
        <charset val="134"/>
      </rPr>
      <t>【8/30】待俊成提交
【9/6】性能测试 CPU 6，</t>
    </r>
  </si>
  <si>
    <t>类型</t>
  </si>
  <si>
    <t>车型 Vehicle</t>
  </si>
  <si>
    <t>任务 Task</t>
  </si>
  <si>
    <t xml:space="preserve"> </t>
  </si>
  <si>
    <t>状态
Status</t>
  </si>
  <si>
    <t>第一轮可测试时间
For Testing Date</t>
  </si>
  <si>
    <t>可发布时间
Release Date</t>
  </si>
  <si>
    <t>进度
Progress</t>
  </si>
  <si>
    <t>feature-458</t>
  </si>
  <si>
    <t>Adas_CL性能优化动态插件
HUD--待定</t>
  </si>
  <si>
    <t>已完成</t>
  </si>
  <si>
    <t>1. 今天8/1可以完成</t>
  </si>
  <si>
    <t>Climate的蒙版优化</t>
  </si>
  <si>
    <t>【8/1】座椅界面定帧视角王衡基本认可，座椅头枕有少许模糊需要清晰化，icon需要重新输入优化效果，转场效果有待优化，可以考虑非一镜到底</t>
  </si>
  <si>
    <t>APA图片优化</t>
  </si>
  <si>
    <t>feature-458/B233</t>
  </si>
  <si>
    <t>Climate延展
1. 视角---
2. 白模功能，图片优化-
3. 转场动画---
4. 性能优化（动态插件）----
5. 新增的座椅功能---</t>
  </si>
  <si>
    <t>子工程，resource修改，主要任务已经完成，存在的部分内部BUG，后续跟进修复
8/4 bug 按键问题</t>
  </si>
  <si>
    <t xml:space="preserve">Adas-GB延展：
1. P档优化-cache result 
2. 缩小图
3. 压缩格式
4. 删掉倒影
5. 动态插件 </t>
  </si>
  <si>
    <t>氛围灯GB延展</t>
  </si>
  <si>
    <t>458 转场bug：
1. 458 常用视角旋转角度后转场路径待优化；
2. 内外饰切换有问题，建议拆成两个场景；
--a. 常用到氛围灯
--b.切换颜色到氛围灯，会甩车，是不是路线不对。</t>
  </si>
  <si>
    <t>张书俊/朱天翼</t>
  </si>
  <si>
    <r>
      <rPr>
        <b/>
        <sz val="9.75"/>
        <color rgb="FF000000"/>
        <rFont val="Calibri"/>
        <charset val="134"/>
      </rPr>
      <t xml:space="preserve">氛围灯Ambientlight：
</t>
    </r>
    <r>
      <rPr>
        <sz val="9.75"/>
        <color rgb="FF000000"/>
        <rFont val="Calibri"/>
        <charset val="134"/>
      </rPr>
      <t>浅色替换白模,深色不变
in LightTheme Climate Interior is white, but DarkTheme is not changed (still old color interior)</t>
    </r>
  </si>
  <si>
    <t>458 done-&gt;B233 tomorrow-&gt;E22-&gt;B223
【9/4】第一轮开发已完成，有效果bug已反馈给Nils，待开发修正
【9/5】bug已修正，浅色主题内饰换白模的开发完成，待视角修正后评审效果</t>
  </si>
  <si>
    <t>Vehilcecontrol视角确认+转场</t>
  </si>
  <si>
    <t>【8/3】概览视角还需要调整，曾工明天继续现场联调
【8/16】客户修改，需要延展--计划待确认
【8/28】待确认</t>
  </si>
  <si>
    <t>性能优化延展-resource</t>
  </si>
  <si>
    <t>1. Vehiclecontrol-进行中，pending 天翼
2. Climate--与wuaoqueren</t>
  </si>
  <si>
    <t>性能优化延展-Climate</t>
  </si>
  <si>
    <t>主要任务已经完成，存在的部分内部BUG，后续跟进修复</t>
  </si>
  <si>
    <t xml:space="preserve">性能优化延展-Adas-GB </t>
  </si>
  <si>
    <t>1. P档优化
2. 节点那些检查
3. 动态插件</t>
  </si>
  <si>
    <t>Climate 458/B233 optimization</t>
  </si>
  <si>
    <r>
      <rPr>
        <sz val="9.75"/>
        <color rgb="FF000000"/>
        <rFont val="等线"/>
        <charset val="134"/>
        <scheme val="minor"/>
      </rPr>
      <t xml:space="preserve">【9/20】first version should be provided by today
</t>
    </r>
    <r>
      <rPr>
        <sz val="10"/>
        <rFont val="宋体"/>
        <charset val="134"/>
      </rPr>
      <t>【9/22】6 Bugs for the test version，</t>
    </r>
    <r>
      <rPr>
        <u/>
        <sz val="9.75"/>
        <color theme="10"/>
        <rFont val="Calibri"/>
        <charset val="134"/>
      </rPr>
      <t>内部测试量产_浅色主题Buglist_20230921_New.xlsx</t>
    </r>
    <r>
      <rPr>
        <sz val="10"/>
        <rFont val="宋体"/>
        <charset val="134"/>
      </rPr>
      <t xml:space="preserve"> 
</t>
    </r>
    <r>
      <rPr>
        <sz val="10"/>
        <rFont val="宋体"/>
        <charset val="134"/>
      </rPr>
      <t xml:space="preserve">【9/25】test version should be provied by Tuesday 9/26. </t>
    </r>
  </si>
  <si>
    <t>feature-E22</t>
  </si>
  <si>
    <t>Vehilcecontro视角确认+转场</t>
  </si>
  <si>
    <t>【8/3】完成第一版调整，明天给曾工看后再确认优化方向
【8/16】客户修改，需要延展
【8/28】待确认
【9/4】天翼优化一轮，6日给文华确认效果
【9/20】feature分支9月迭代任务由相同内容替代进行，当前任务关闭</t>
  </si>
  <si>
    <t>Climate E22 optimization</t>
  </si>
  <si>
    <r>
      <rPr>
        <sz val="9.75"/>
        <color rgb="FF000000"/>
        <rFont val="Calibri"/>
        <charset val="134"/>
      </rPr>
      <t xml:space="preserve">Climate延展+性能优化
1. 视角
2. 白模功能，图片优化
</t>
    </r>
    <r>
      <rPr>
        <sz val="9.75"/>
        <color rgb="FFF54A45"/>
        <rFont val="Calibri"/>
        <charset val="134"/>
      </rPr>
      <t xml:space="preserve">3. 性能优化（动态插件）
</t>
    </r>
    <r>
      <rPr>
        <sz val="9.75"/>
        <color rgb="FF000000"/>
        <rFont val="Calibri"/>
        <charset val="134"/>
      </rPr>
      <t>4. 转场动画
5. 新增的座椅功能-基本完成</t>
    </r>
  </si>
  <si>
    <t>高士天/吴昊</t>
  </si>
  <si>
    <r>
      <rPr>
        <sz val="9.75"/>
        <color rgb="FF000000"/>
        <rFont val="Calibri"/>
        <charset val="134"/>
      </rPr>
      <t xml:space="preserve">8/4提交，今天修改内部bug， RTC bug
</t>
    </r>
    <r>
      <rPr>
        <sz val="9.75"/>
        <color rgb="FFF54A45"/>
        <rFont val="Calibri"/>
        <charset val="134"/>
      </rPr>
      <t>【8/28】吴昊继续延展性能优化动态插件部分</t>
    </r>
  </si>
  <si>
    <t>VehicleControl性能优化延展+resource</t>
  </si>
  <si>
    <t>计划8/15全部完成</t>
  </si>
  <si>
    <t>feature-B223</t>
  </si>
  <si>
    <t>Climate延展+性能优化</t>
  </si>
  <si>
    <t xml:space="preserve">明天8/15完成座椅加热，
【8/16】还差性能优化的resource，预计17日号完成性能优化，
</t>
  </si>
  <si>
    <t>Climate B223 optimization</t>
  </si>
  <si>
    <t>【8/16】客户修改，需要延展
【8/28】待确认
【9/4】天翼优化一轮，6日给文华确认效果
【9/5】现场完成一轮调整，6号给文华确认效果
【【9/20】feature分支9月迭代任务由相同内容替代进行，当前任务关闭</t>
  </si>
  <si>
    <t>计划8/18全部完成</t>
  </si>
  <si>
    <t>feature-E2UB</t>
  </si>
  <si>
    <t>Resource新增低模</t>
  </si>
  <si>
    <t>8/1已完成，提交测试验证，后续bug修复</t>
  </si>
  <si>
    <t>Resource新增高模</t>
  </si>
  <si>
    <r>
      <rPr>
        <sz val="9.75"/>
        <color rgb="FF000000"/>
        <rFont val="Calibri"/>
        <charset val="134"/>
      </rPr>
      <t>车漆色</t>
    </r>
    <r>
      <rPr>
        <b/>
        <sz val="9.75"/>
        <color rgb="FF000000"/>
        <rFont val="Calibri"/>
        <charset val="134"/>
      </rPr>
      <t>---可海旺提供</t>
    </r>
  </si>
  <si>
    <r>
      <rPr>
        <sz val="9.75"/>
        <color rgb="FF000000"/>
        <rFont val="等线"/>
        <charset val="134"/>
        <scheme val="minor"/>
      </rPr>
      <t>车漆色参数</t>
    </r>
    <r>
      <rPr>
        <u/>
        <sz val="9.75"/>
        <color theme="10"/>
        <rFont val="Calibri"/>
        <charset val="134"/>
      </rPr>
      <t>https://thundersoft.feishu.cn/drive/folder/R9Dgf6uZTlMfFqds4SvctVfCnld?from=space_personal_filelist</t>
    </r>
    <r>
      <rPr>
        <sz val="10"/>
        <rFont val="宋体"/>
        <charset val="134"/>
      </rPr>
      <t xml:space="preserve">
</t>
    </r>
    <r>
      <rPr>
        <sz val="10"/>
        <rFont val="宋体"/>
        <charset val="134"/>
      </rPr>
      <t>9/11已提交</t>
    </r>
  </si>
  <si>
    <t>QNX（Adas/Alert/HUD）及其resource优化确认
1. 倒影删除（理论ok了）+修改阴影透明度</t>
  </si>
  <si>
    <r>
      <rPr>
        <sz val="9.75"/>
        <color rgb="FF000000"/>
        <rFont val="Calibri"/>
        <charset val="134"/>
      </rPr>
      <t>Climate及其延展延展--基于B233
1. 视角及其转场动画
2.</t>
    </r>
    <r>
      <rPr>
        <sz val="9.75"/>
        <color rgb="FF1F2329"/>
        <rFont val="Calibri"/>
        <charset val="134"/>
      </rPr>
      <t xml:space="preserve"> 白模功能，图片优化
3. 性能优化（动态插件）
</t>
    </r>
    <r>
      <rPr>
        <sz val="9.75"/>
        <color rgb="FF000000"/>
        <rFont val="Calibri"/>
        <charset val="134"/>
      </rPr>
      <t>4. 新增的座椅功能延展</t>
    </r>
  </si>
  <si>
    <r>
      <rPr>
        <sz val="9.75"/>
        <color rgb="FF000000"/>
        <rFont val="Calibri"/>
        <charset val="134"/>
      </rPr>
      <t xml:space="preserve">今天下午开始
【8/25】做了一半
</t>
    </r>
    <r>
      <rPr>
        <sz val="9.75"/>
        <color rgb="FFF54A45"/>
        <rFont val="Calibri"/>
        <charset val="134"/>
      </rPr>
      <t>【8/25】待客户提供白模，待继续，白模地址：</t>
    </r>
    <r>
      <rPr>
        <u/>
        <sz val="9.75"/>
        <color theme="10"/>
        <rFont val="Calibri"/>
        <charset val="134"/>
      </rPr>
      <t>https://thundersoft.feishu.cn/drive/folder/WbH3fotTNl7Xk2dSYULcORpXnmb?from=space_personal_filelist</t>
    </r>
    <r>
      <rPr>
        <sz val="9.75"/>
        <color rgb="FFF54A45"/>
        <rFont val="Calibri"/>
        <charset val="134"/>
      </rPr>
      <t xml:space="preserve">
</t>
    </r>
    <r>
      <rPr>
        <sz val="9.75"/>
        <color rgb="FF000000"/>
        <rFont val="Calibri"/>
        <charset val="134"/>
      </rPr>
      <t>【9/4】今天完成</t>
    </r>
  </si>
  <si>
    <t>Climate E2UB optimization</t>
  </si>
  <si>
    <r>
      <rPr>
        <sz val="9.75"/>
        <color rgb="FF000000"/>
        <rFont val="等线"/>
        <charset val="134"/>
        <scheme val="minor"/>
      </rPr>
      <t>白模地址：</t>
    </r>
    <r>
      <rPr>
        <u/>
        <sz val="9.75"/>
        <color theme="10"/>
        <rFont val="Calibri"/>
        <charset val="134"/>
      </rPr>
      <t>https://thundersoft.feishu.cn/drive/folder/WbH3fotTNl7Xk2dSYULcORpXnmb?from=space_personal_filelist</t>
    </r>
  </si>
  <si>
    <t>Vehilcecontro/氛围灯l视角性能优化--基于B233
1. 视角及其转场 
2. resource 性能优化</t>
  </si>
  <si>
    <t>9/5完成</t>
  </si>
  <si>
    <t>Alert功能检查</t>
  </si>
  <si>
    <t>Adas功能检查
HUD截图</t>
  </si>
  <si>
    <t>feature-E2YB</t>
  </si>
  <si>
    <t>8/4 修改bug</t>
  </si>
  <si>
    <t>1.处于拆分过程中</t>
  </si>
  <si>
    <t>Climate及其延展延展--基于B233
1. 视角及其转场动画
2. 白模功能，图片优化
3. 性能优化（动态插件）
4. 新增的座椅功能延展</t>
  </si>
  <si>
    <r>
      <rPr>
        <sz val="9.75"/>
        <color rgb="FF000000"/>
        <rFont val="Calibri"/>
        <charset val="134"/>
      </rPr>
      <t>白模地址：</t>
    </r>
    <r>
      <rPr>
        <u/>
        <sz val="9.75"/>
        <color theme="10"/>
        <rFont val="Calibri"/>
        <charset val="134"/>
      </rPr>
      <t>https://thundersoft.feishu.cn/drive/folder/TJx5fY9MvlftKxd1YDDc12g2nVe?from=space_personal_filelist</t>
    </r>
    <r>
      <rPr>
        <sz val="9.75"/>
        <color rgb="FF000000"/>
        <rFont val="Calibri"/>
        <charset val="134"/>
      </rPr>
      <t xml:space="preserve">
白模需要5号才能完成，其他内容4号可以完成
</t>
    </r>
    <r>
      <rPr>
        <sz val="9.75"/>
        <color rgb="FFF54A45"/>
        <rFont val="Calibri"/>
        <charset val="134"/>
      </rPr>
      <t xml:space="preserve">【0906】透明车壳 transparent </t>
    </r>
  </si>
  <si>
    <t>Climate E2YB optimization</t>
  </si>
  <si>
    <r>
      <rPr>
        <sz val="9.75"/>
        <color rgb="FF000000"/>
        <rFont val="等线"/>
        <charset val="134"/>
        <scheme val="minor"/>
      </rPr>
      <t>白模地址：</t>
    </r>
    <r>
      <rPr>
        <u/>
        <sz val="9.75"/>
        <color theme="10"/>
        <rFont val="Calibri"/>
        <charset val="134"/>
      </rPr>
      <t>https://thundersoft.feishu.cn/drive/folder/TJx5fY9MvlftKxd1YDDc12g2nVe?from=space_personal_filelist</t>
    </r>
  </si>
  <si>
    <r>
      <rPr>
        <sz val="9.75"/>
        <color rgb="FF000000"/>
        <rFont val="Calibri"/>
        <charset val="134"/>
      </rPr>
      <t xml:space="preserve">Vehilcecontro/氛围灯l视角性能优化--基于B233
1. 视角及其转场 </t>
    </r>
    <r>
      <rPr>
        <b/>
        <sz val="9.75"/>
        <color rgb="FF000000"/>
        <rFont val="Calibri"/>
        <charset val="134"/>
      </rPr>
      <t xml:space="preserve">--
</t>
    </r>
    <r>
      <rPr>
        <sz val="9.75"/>
        <color rgb="FF000000"/>
        <rFont val="Calibri"/>
        <charset val="134"/>
      </rPr>
      <t>2. resource 性能优化</t>
    </r>
  </si>
  <si>
    <t>9/7 已提交</t>
  </si>
  <si>
    <t>feature-458Hev</t>
  </si>
  <si>
    <t>Carmodel，高模拆分</t>
  </si>
  <si>
    <t>已取消</t>
  </si>
  <si>
    <t>8/15上午确认进度
高模部分没有拆分</t>
  </si>
  <si>
    <t>Carmodel，低模拆分</t>
  </si>
  <si>
    <r>
      <rPr>
        <sz val="9.75"/>
        <color rgb="FF000000"/>
        <rFont val="Calibri"/>
        <charset val="134"/>
      </rPr>
      <t xml:space="preserve">Resource/Carmodel 新增，拆分
Low resource (Adas/Alert)
And  resource(Climate/Cabinmode)
</t>
    </r>
    <r>
      <rPr>
        <sz val="9.75"/>
        <color rgb="FFF54A45"/>
        <rFont val="Calibri"/>
        <charset val="134"/>
      </rPr>
      <t>Resource of Vehiclecontrol/Amblientlight---need to be update</t>
    </r>
  </si>
  <si>
    <t>双拼色：客户提供fbx
1. 导入到Carmodel 替换原来的mesh，贴图新增一个
2. 给海滨看预计明天上午
3. 延展 1天  Carmdel 和Carmodel_Low</t>
  </si>
  <si>
    <r>
      <rPr>
        <sz val="9.75"/>
        <color rgb="FF000000"/>
        <rFont val="等线"/>
        <charset val="134"/>
        <scheme val="minor"/>
      </rPr>
      <t xml:space="preserve">458Hev的四座，也是Avenier的是要改成和458一样的双拼色 The  Avenier four seats of 458 Hev, need to be changed to the same dual color scheme as 458
</t>
    </r>
    <r>
      <rPr>
        <u/>
        <sz val="9.75"/>
        <color theme="10"/>
        <rFont val="Calibri"/>
        <charset val="134"/>
      </rPr>
      <t>车型标定 Calibration</t>
    </r>
    <r>
      <rPr>
        <sz val="10"/>
        <rFont val="宋体"/>
        <charset val="134"/>
      </rPr>
      <t xml:space="preserve"> 
</t>
    </r>
    <r>
      <rPr>
        <sz val="10"/>
        <rFont val="宋体"/>
        <charset val="134"/>
      </rPr>
      <t xml:space="preserve">【9/27】给海滨看预计明天上午
</t>
    </r>
    <r>
      <rPr>
        <sz val="10"/>
        <rFont val="宋体"/>
        <charset val="134"/>
      </rPr>
      <t>【9/28】延展 1天  Carmdel 和Carmodel_Low</t>
    </r>
  </si>
  <si>
    <t>车漆色
1. 控制车漆的状态机-做了
2. 根节点车漆参数的默认值
3. 车漆材质的默认值
4. 车控颜色不对，浅色主题接口命名 （QNX，安卓接口不一样）</t>
  </si>
  <si>
    <t>QNX（Adas/Alert/HUD）及其resource优化确认
倒影删除+阴影</t>
  </si>
  <si>
    <t>Climate 458Hev optimization</t>
  </si>
  <si>
    <r>
      <rPr>
        <sz val="9.75"/>
        <color rgb="FF000000"/>
        <rFont val="等线"/>
        <charset val="134"/>
        <scheme val="minor"/>
      </rPr>
      <t>8/17完成</t>
    </r>
    <r>
      <rPr>
        <sz val="10"/>
        <rFont val="宋体"/>
        <charset val="134"/>
      </rPr>
      <t xml:space="preserve">
</t>
    </r>
    <r>
      <rPr>
        <sz val="10"/>
        <rFont val="宋体"/>
        <charset val="134"/>
      </rPr>
      <t>白模地址：</t>
    </r>
    <r>
      <rPr>
        <u/>
        <sz val="9.75"/>
        <color theme="10"/>
        <rFont val="Calibri"/>
        <charset val="134"/>
      </rPr>
      <t>https://thundersoft.feishu.cn/drive/folder/XtPlfbxhnlN9UkdIl7DcYD17n1g?from=space_personal_filelist</t>
    </r>
  </si>
  <si>
    <r>
      <rPr>
        <sz val="9.75"/>
        <color rgb="FF000000"/>
        <rFont val="Calibri"/>
        <charset val="134"/>
      </rPr>
      <t>Climate及其延展延展--基于458
1. 视角及其转场动画</t>
    </r>
    <r>
      <rPr>
        <b/>
        <sz val="9.75"/>
        <color rgb="FF000000"/>
        <rFont val="Calibri"/>
        <charset val="134"/>
      </rPr>
      <t xml:space="preserve">-
</t>
    </r>
    <r>
      <rPr>
        <sz val="9.75"/>
        <color rgb="FF000000"/>
        <rFont val="Calibri"/>
        <charset val="134"/>
      </rPr>
      <t>2.</t>
    </r>
    <r>
      <rPr>
        <sz val="9.75"/>
        <color rgb="FFF54A45"/>
        <rFont val="Calibri"/>
        <charset val="134"/>
      </rPr>
      <t xml:space="preserve"> 白模功能，图片优化
</t>
    </r>
    <r>
      <rPr>
        <sz val="9.75"/>
        <color rgb="FF000000"/>
        <rFont val="Calibri"/>
        <charset val="134"/>
      </rPr>
      <t>3. 性能优化（动态插件）
4. 新增的座椅功能延展</t>
    </r>
  </si>
  <si>
    <r>
      <rPr>
        <sz val="9.75"/>
        <color rgb="FF000000"/>
        <rFont val="等线"/>
        <charset val="134"/>
        <scheme val="minor"/>
      </rPr>
      <t xml:space="preserve">8/17完成
</t>
    </r>
    <r>
      <rPr>
        <sz val="10"/>
        <rFont val="宋体"/>
        <charset val="134"/>
      </rPr>
      <t>白模地址：</t>
    </r>
    <r>
      <rPr>
        <u/>
        <sz val="9.75"/>
        <color theme="10"/>
        <rFont val="Calibri"/>
        <charset val="134"/>
      </rPr>
      <t>https://thundersoft.feishu.cn/drive/folder/XtPlfbxhnlN9UkdIl7DcYD17n1g?from=space_personal_filelist</t>
    </r>
  </si>
  <si>
    <r>
      <rPr>
        <sz val="9.75"/>
        <color rgb="FF000000"/>
        <rFont val="Calibri"/>
        <charset val="134"/>
      </rPr>
      <t xml:space="preserve">Vehilcecontro/氛围灯l视角性能优化--基于B233
1. 视角及其转场 </t>
    </r>
    <r>
      <rPr>
        <b/>
        <sz val="9.75"/>
        <color rgb="FF000000"/>
        <rFont val="Calibri"/>
        <charset val="134"/>
      </rPr>
      <t xml:space="preserve">-
</t>
    </r>
    <r>
      <rPr>
        <sz val="9.75"/>
        <color rgb="FF000000"/>
        <rFont val="Calibri"/>
        <charset val="134"/>
      </rPr>
      <t>2. resource 性能优化</t>
    </r>
  </si>
  <si>
    <t>9/11 计划明天完成</t>
  </si>
  <si>
    <t>9/11已完成</t>
  </si>
  <si>
    <t>Adas功能适配检查
HUD适配检查</t>
  </si>
  <si>
    <t>9/15已完成</t>
  </si>
  <si>
    <t>Cabinmode功能检查</t>
  </si>
  <si>
    <t>feature-358-2</t>
  </si>
  <si>
    <t>Carmodel review，导入</t>
  </si>
  <si>
    <r>
      <rPr>
        <sz val="9.75"/>
        <color rgb="FF000000"/>
        <rFont val="Calibri"/>
        <charset val="134"/>
      </rPr>
      <t xml:space="preserve">Carmodel review---本周反馈，
8/2 正式开始358-2开发任务
</t>
    </r>
    <r>
      <rPr>
        <sz val="9.75"/>
        <color rgb="FFF54A45"/>
        <rFont val="Calibri"/>
        <charset val="134"/>
      </rPr>
      <t>8/24：高模部分（包含了低模）已经完成</t>
    </r>
  </si>
  <si>
    <t>1.做一次通用的base工程包含所有除了车模之外的功能相关的texture和材质，后续给到客户海冰他们基于这个基础上做新的车模工程-罗
2.358-2车模工程中增加这些功能相关texture和材质和renderpass-罗</t>
  </si>
  <si>
    <t>【8/28】功能的贴图，材质，renderpass丢失的补充，单独</t>
  </si>
  <si>
    <t>Low 车模
Resource for QNX--done</t>
  </si>
  <si>
    <t>Carmodel review---本周反馈，
8/2 正式开始358-2开发任务
8/24：海旺确认下是否会提供低模rmodel。
【10/13】今天开始
【10/16】今天完成</t>
  </si>
  <si>
    <t>High Resource for Android</t>
  </si>
  <si>
    <r>
      <rPr>
        <sz val="9.75"/>
        <color rgb="FF000000"/>
        <rFont val="Calibri"/>
        <charset val="134"/>
      </rPr>
      <t xml:space="preserve">Carmode review过了，
resource 本周完成，正在高模部分（安卓部分书俊完成）
模型资源--飞书提交
</t>
    </r>
    <r>
      <rPr>
        <b/>
        <sz val="9.75"/>
        <color rgb="FF000000"/>
        <rFont val="Calibri"/>
        <charset val="134"/>
      </rPr>
      <t>【8/28】是否车控，氛围灯，座椅 -功能完成</t>
    </r>
  </si>
  <si>
    <t>Resource Check-- Andriod 
（Cabinmode，Climate，VehicleSetting（车控和氛围灯））</t>
  </si>
  <si>
    <r>
      <rPr>
        <sz val="9.75"/>
        <color rgb="FF000000"/>
        <rFont val="Calibri"/>
        <charset val="134"/>
      </rPr>
      <t xml:space="preserve">Carmode review过了，
resource 本周完成，正在高模部分（安卓部分书俊完成）
</t>
    </r>
    <r>
      <rPr>
        <sz val="9.75"/>
        <color rgb="FFF54A45"/>
        <rFont val="Calibri"/>
        <charset val="134"/>
      </rPr>
      <t xml:space="preserve">Low Resource---Nils，2 （Adas/Alert/HUD/APA）
</t>
    </r>
    <r>
      <rPr>
        <sz val="9.75"/>
        <color rgb="FF000000"/>
        <rFont val="Calibri"/>
        <charset val="134"/>
      </rPr>
      <t>【9/8】整理清单-俊成</t>
    </r>
  </si>
  <si>
    <t>Low Resource for QNX
（APA，Adas，HUD）
阴影贴图</t>
  </si>
  <si>
    <t>Low Resource for QNX
（Alert）</t>
  </si>
  <si>
    <r>
      <rPr>
        <sz val="9.75"/>
        <color rgb="FF000000"/>
        <rFont val="Calibri"/>
        <charset val="134"/>
      </rPr>
      <t xml:space="preserve">车漆色：
1. 控制车漆的状态机-做了
</t>
    </r>
    <r>
      <rPr>
        <sz val="9.75"/>
        <color rgb="FFF54A45"/>
        <rFont val="Calibri"/>
        <charset val="134"/>
      </rPr>
      <t>2. 根节点车漆参数的默认值-未做
3. 车漆材质的默认值-未做
4. 车控颜色不对，浅色主题接口命名 （QNX，安卓接口不一样）-做错了</t>
    </r>
  </si>
  <si>
    <r>
      <rPr>
        <sz val="9.75"/>
        <color rgb="FF000000"/>
        <rFont val="Calibri"/>
        <charset val="134"/>
      </rPr>
      <t>Climate及其延展延展--基于458Hev
1. 视角及其转场动画
2.</t>
    </r>
    <r>
      <rPr>
        <sz val="9.75"/>
        <color rgb="FFF54A45"/>
        <rFont val="Calibri"/>
        <charset val="134"/>
      </rPr>
      <t xml:space="preserve"> 白模功能，图片优化
</t>
    </r>
  </si>
  <si>
    <r>
      <rPr>
        <sz val="9.75"/>
        <color rgb="FF000000"/>
        <rFont val="等线"/>
        <charset val="134"/>
        <scheme val="minor"/>
      </rPr>
      <t>白模地址：</t>
    </r>
    <r>
      <rPr>
        <u/>
        <sz val="9.75"/>
        <color theme="10"/>
        <rFont val="Calibri"/>
        <charset val="134"/>
      </rPr>
      <t>https://thundersoft.feishu.cn/drive/folder/MDxnfMX0vlaEvsdpldUcVpKZnqh?from=space_personal_filelist</t>
    </r>
  </si>
  <si>
    <t>各模块延展适配-Cabinmode</t>
  </si>
  <si>
    <t>韩闯/苗棽</t>
  </si>
  <si>
    <t>【10/16】今天完成</t>
  </si>
  <si>
    <t>各模块延展适配--贴图替换 APA</t>
  </si>
  <si>
    <t>【10/16】剩下贴图更新</t>
  </si>
  <si>
    <t>各模块延展适配--Alert</t>
  </si>
  <si>
    <t>9/25：Alert的灯还需要提交，今天完成</t>
  </si>
  <si>
    <t>各模块延展适配--Adas
贴图替换-HUD，</t>
  </si>
  <si>
    <t>9/25：Adas的灯还需要改
【1009】车灯功能尚未适配。HUD尚未替换贴图
【1016】HUD灯的贴图今天客户提供
【10/18】双闪部分今天完成</t>
  </si>
  <si>
    <t>9/25：理论可以同步测试了</t>
  </si>
  <si>
    <r>
      <rPr>
        <sz val="9.75"/>
        <color rgb="FF000000"/>
        <rFont val="Calibri"/>
        <charset val="134"/>
      </rPr>
      <t xml:space="preserve">Vehilcecontro/氛围灯l视角性能优化--基于458Hev
1. 视角及其转场 </t>
    </r>
    <r>
      <rPr>
        <b/>
        <sz val="9.75"/>
        <color rgb="FF000000"/>
        <rFont val="Calibri"/>
        <charset val="134"/>
      </rPr>
      <t xml:space="preserve">-
</t>
    </r>
    <r>
      <rPr>
        <sz val="9.75"/>
        <color rgb="FF000000"/>
        <rFont val="Calibri"/>
        <charset val="134"/>
      </rPr>
      <t>2. resource 性能优化</t>
    </r>
  </si>
  <si>
    <r>
      <rPr>
        <sz val="9.75"/>
        <color rgb="FF000000"/>
        <rFont val="Calibri"/>
        <charset val="134"/>
      </rPr>
      <t xml:space="preserve">1. Vehiclecontrol Resource---今天完成
</t>
    </r>
    <r>
      <rPr>
        <b/>
        <sz val="9.75"/>
        <color rgb="FF000000"/>
        <rFont val="Calibri"/>
        <charset val="134"/>
      </rPr>
      <t>2. 358-2视角----9/25提交一版本</t>
    </r>
  </si>
  <si>
    <t>feature-C1YB-2</t>
  </si>
  <si>
    <t>Carmodel拆分</t>
  </si>
  <si>
    <r>
      <rPr>
        <sz val="9.75"/>
        <color rgb="FF000000"/>
        <rFont val="Calibri"/>
        <charset val="134"/>
      </rPr>
      <t xml:space="preserve">carmode高模部分--
</t>
    </r>
    <r>
      <rPr>
        <sz val="9.75"/>
        <color rgb="FFF54A45"/>
        <rFont val="Calibri"/>
        <charset val="134"/>
      </rPr>
      <t xml:space="preserve">carmode低模部分--放最后，稳定后安排拆分
</t>
    </r>
    <r>
      <rPr>
        <sz val="9.75"/>
        <color rgb="FF000000"/>
        <rFont val="Calibri"/>
        <charset val="134"/>
      </rPr>
      <t>【1013】书俊已经很早完成，待确认是否有更新到安卓部分问题</t>
    </r>
  </si>
  <si>
    <r>
      <rPr>
        <sz val="9.75"/>
        <color rgb="FF000000"/>
        <rFont val="Calibri"/>
        <charset val="134"/>
      </rPr>
      <t xml:space="preserve">Resource_And
</t>
    </r>
    <r>
      <rPr>
        <sz val="9.75"/>
        <color rgb="FFF54A45"/>
        <rFont val="Calibri"/>
        <charset val="134"/>
      </rPr>
      <t>(Climate,</t>
    </r>
    <r>
      <rPr>
        <sz val="9.75"/>
        <color rgb="FF000000"/>
        <rFont val="Calibri"/>
        <charset val="134"/>
      </rPr>
      <t xml:space="preserve"> Vehiclecontrol)</t>
    </r>
  </si>
  <si>
    <t>韩闯/吴昊</t>
  </si>
  <si>
    <t>1. resource高模部分（Climate的座椅部分还需要延展）
resource低模部分
2.  merge Perfab in Resource Project
1009 安卓部分resource基本完成可以进行功能开发
【10/16】明天韩闯完成vehiclecontrol
【10/18】wuhao开始Climate</t>
  </si>
  <si>
    <t xml:space="preserve">Resource_QNX:
（Adas，HUD）
</t>
  </si>
  <si>
    <t>【10/16】完成</t>
  </si>
  <si>
    <t>Resource_QNX:
（Alert）</t>
  </si>
  <si>
    <t>车漆色</t>
  </si>
  <si>
    <r>
      <rPr>
        <sz val="9.75"/>
        <color rgb="FF000000"/>
        <rFont val="Calibri"/>
        <charset val="134"/>
      </rPr>
      <t xml:space="preserve">Climate及其延展延展--基于B233
</t>
    </r>
    <r>
      <rPr>
        <sz val="9.75"/>
        <color rgb="FFF54A45"/>
        <rFont val="Calibri"/>
        <charset val="134"/>
      </rPr>
      <t>Resource --车模工程匹配
Climate通用工程+resouce 检查功能：
1. 视角及其转场动画</t>
    </r>
    <r>
      <rPr>
        <b/>
        <sz val="9.75"/>
        <color rgb="FFF54A45"/>
        <rFont val="Calibri"/>
        <charset val="134"/>
      </rPr>
      <t xml:space="preserve">-
</t>
    </r>
    <r>
      <rPr>
        <sz val="9.75"/>
        <color rgb="FF000000"/>
        <rFont val="Calibri"/>
        <charset val="134"/>
      </rPr>
      <t>2.</t>
    </r>
    <r>
      <rPr>
        <sz val="9.75"/>
        <color rgb="FFF54A45"/>
        <rFont val="Calibri"/>
        <charset val="134"/>
      </rPr>
      <t xml:space="preserve"> 白模功能，图片优化
</t>
    </r>
    <r>
      <rPr>
        <sz val="9.75"/>
        <color rgb="FF000000"/>
        <rFont val="Calibri"/>
        <charset val="134"/>
      </rPr>
      <t>3. 性能优化（动态插件）
4. 新增的座椅功能延展</t>
    </r>
  </si>
  <si>
    <r>
      <rPr>
        <sz val="9.75"/>
        <color rgb="FF000000"/>
        <rFont val="等线"/>
        <charset val="134"/>
        <scheme val="minor"/>
      </rPr>
      <t>白模地址：</t>
    </r>
    <r>
      <rPr>
        <u/>
        <sz val="9.75"/>
        <color theme="10"/>
        <rFont val="Calibri"/>
        <charset val="134"/>
      </rPr>
      <t>https://thundersoft.feishu.cn/drive/folder/M0ANfZG2hlIlCgdA21zcEYNNnQc?from=space_personal_filelist</t>
    </r>
    <r>
      <rPr>
        <sz val="10"/>
        <rFont val="宋体"/>
        <charset val="134"/>
      </rPr>
      <t xml:space="preserve">
</t>
    </r>
  </si>
  <si>
    <t>【10/16】车灯的部分还需要在修改，预计今天完成</t>
  </si>
  <si>
    <t>【1016】HUD灯的贴图今天客户提供</t>
  </si>
  <si>
    <t>master分支-GB R3性能优化</t>
  </si>
  <si>
    <t xml:space="preserve">
Zone2的Alert的B233改成图，待xiaoyu提供图，确定集成
：
胎压---替换图
三格间距---替换图
刹车卡片---替换图</t>
  </si>
  <si>
    <r>
      <rPr>
        <sz val="9.75"/>
        <color rgb="FF000000"/>
        <rFont val="Calibri"/>
        <charset val="134"/>
      </rPr>
      <t>替换完成B233，</t>
    </r>
    <r>
      <rPr>
        <b/>
        <sz val="9.75"/>
        <color rgb="FF000000"/>
        <rFont val="Calibri"/>
        <charset val="134"/>
      </rPr>
      <t>其他车型待提供图 （B223、E22待提供）</t>
    </r>
  </si>
  <si>
    <t xml:space="preserve">
Zone2的Alert的B223/E22改成图，待xiaoyu提供图，确定集成
：
胎压---替换图
三格间距---替换图
刹车卡片---替换图</t>
  </si>
  <si>
    <t>Adas的P档模式优化+性能优化
1. P档优化-cache result 
2. 缩小图
3. 压缩格式
4. 删掉倒影
5. 动态插件-所有节点用插件</t>
  </si>
  <si>
    <t>1. P档优化-cache result 
2. 缩小图
3. 压缩格式
4. 删掉倒影
5. 动态插件-所有节点用插件</t>
  </si>
  <si>
    <t>QNX倒影（Adas，Alert）全部干掉（包含renderpass）</t>
  </si>
  <si>
    <t>安卓的去掉倒影(VehicleControl，Cabminmode，Audio，Drivemode，Setting，DriveInfo，VehicleInfo)</t>
  </si>
  <si>
    <t xml:space="preserve">1. Vehilecontrol-7/31 done，其他8/1继续
</t>
  </si>
  <si>
    <t>VehicleControl的优化启动-
1. 2DUI的延时加载---需要
2. 2DUI优化到车模加载后-待定</t>
  </si>
  <si>
    <t>1. 2DUI的延时加载--7/31 done</t>
  </si>
  <si>
    <t>实车测试--用新的测试方法，待HMI确认修改</t>
  </si>
  <si>
    <t>Minhao</t>
  </si>
  <si>
    <t>待确认</t>
  </si>
  <si>
    <t>【9/7】待系统权限解决后才能测试，鞠工通知</t>
  </si>
  <si>
    <t>Adas的车模是否换图，待确认---浅色主题时一起</t>
  </si>
  <si>
    <t>金正轩/俊成</t>
  </si>
  <si>
    <t>【9/1】考虑后期Adas需求多，建议Adas用模型，alert用贴图
【11/22】王衡提议要改，已经单独重启了该任务</t>
  </si>
  <si>
    <t>Adas-GB的粒子插件删除</t>
  </si>
  <si>
    <t>背景的粒子插件删除</t>
  </si>
  <si>
    <t>Adas（E22,B233,B223）-阴影</t>
  </si>
  <si>
    <t>Alert（E22,B233,B223）阴影</t>
  </si>
  <si>
    <t>Audio（E22,B233,B223）-阴影</t>
  </si>
  <si>
    <t>Drivemode（B233,B223）-阴影</t>
  </si>
  <si>
    <t>Setting（E22,B233,B223）-阴影</t>
  </si>
  <si>
    <t>DriveInfo（E22,B233,B223）-阴影</t>
  </si>
  <si>
    <t>VehicleInfo（E22,B233,B223）-阴影</t>
  </si>
  <si>
    <t>Adas setting模块去除所有核膜倒影</t>
  </si>
  <si>
    <t>VehicleControl完成，需要延展到其他模块</t>
  </si>
  <si>
    <t>其他任务feature
浅色主题性能优化</t>
  </si>
  <si>
    <t>master- GB R5 AdasSetting新需求</t>
  </si>
  <si>
    <t>1. 8/1 done，     8/4今天提交
2. 8/14 今天再调整一版本</t>
  </si>
  <si>
    <t>Cluster油门Demo</t>
  </si>
  <si>
    <t>暂停</t>
  </si>
  <si>
    <t>【8/4】第一版效果已给客户设计师review，后续设计可能有变更方案尚未确认，目前暂停迭代</t>
  </si>
  <si>
    <t>浅色主题下的Feature分支--
把KanziService去掉，改成三app（Vehiclecontrol，seat，climate）各自加载Kanzition，@金正轩 帮忙review@王志炜 支持测试，测试功能（有无闪屏和快点击不出车模）和启动时间，内存大小。</t>
  </si>
  <si>
    <r>
      <rPr>
        <sz val="9.75"/>
        <color rgb="FF000000"/>
        <rFont val="Calibri"/>
        <charset val="134"/>
      </rPr>
      <t xml:space="preserve">测试工作已经完成，需要补充结论性文档
</t>
    </r>
    <r>
      <rPr>
        <sz val="9.75"/>
        <color rgb="FF1F2329"/>
        <rFont val="Calibri"/>
        <charset val="134"/>
      </rPr>
      <t xml:space="preserve">8/4 RTC bug报告
8/14-内部调研已经完成， Cabinmode如何处理，后续如果新增APP！！！
8/14-
</t>
    </r>
    <r>
      <rPr>
        <sz val="9.75"/>
        <color rgb="FF000000"/>
        <rFont val="Calibri"/>
        <charset val="134"/>
      </rPr>
      <t xml:space="preserve">1. 出jar--明天上午完成，待正式apk集成验证。 
2. Onpause-正式生命周期调研出包，明天下午
8/18：单app调查，闪屏调研
8/22：1.改抖的尝试方案 kanzi把delay50ms-正轩提供kzb 志峰出包验证
2.改抖找到根本原因后长期说明方案和影响app对应初始时发显示信号-志峰/正轩
3. 这个方案概率重叠-测试确认概率
</t>
    </r>
    <r>
      <rPr>
        <sz val="9.75"/>
        <color rgb="FF1F2329"/>
        <rFont val="Calibri"/>
        <charset val="134"/>
      </rPr>
      <t xml:space="preserve">4 对于3调研销毁是否有必要—志峰
</t>
    </r>
    <r>
      <rPr>
        <sz val="9.75"/>
        <color rgb="FF000000"/>
        <rFont val="Calibri"/>
        <charset val="134"/>
      </rPr>
      <t>5.对于3调研改datasource-正轩
8/23：</t>
    </r>
    <r>
      <rPr>
        <b/>
        <sz val="9.75"/>
        <color rgb="FF000000"/>
        <rFont val="Calibri"/>
        <charset val="134"/>
      </rPr>
      <t xml:space="preserve">闪屏的今天完成
</t>
    </r>
    <r>
      <rPr>
        <sz val="9.75"/>
        <color rgb="FF000000"/>
        <rFont val="Calibri"/>
        <charset val="134"/>
      </rPr>
      <t xml:space="preserve">Vehiclecontrol--ok
Cabinmode--现在还有问题，志峰？
8/24：闪屏--完成！
</t>
    </r>
    <r>
      <rPr>
        <sz val="9.75"/>
        <color rgb="FF1F2329"/>
        <rFont val="Calibri"/>
        <charset val="134"/>
      </rPr>
      <t xml:space="preserve">【8/28】4 对于3调研销毁是否有必要—志峰，出现闪屏问题，待解决
</t>
    </r>
    <r>
      <rPr>
        <sz val="9.75"/>
        <color rgb="FF000000"/>
        <rFont val="Calibri"/>
        <charset val="134"/>
      </rPr>
      <t xml:space="preserve">【9/1】出三套方案的apk
【9/8】合并app，调研
【9/15】解决
</t>
    </r>
    <r>
      <rPr>
        <b/>
        <sz val="9.75"/>
        <color rgb="FF000000"/>
        <rFont val="Calibri"/>
        <charset val="134"/>
      </rPr>
      <t xml:space="preserve">[【9/22】提供正式app的apk，下周一，待联调确认
</t>
    </r>
    <r>
      <rPr>
        <sz val="9.75"/>
        <color rgb="FF000000"/>
        <rFont val="Calibri"/>
        <charset val="134"/>
      </rPr>
      <t>【1009】安卓侧按照合并版本自行打包APK进行效果确认，目前尚未给反馈</t>
    </r>
  </si>
  <si>
    <t xml:space="preserve"> 458 master--- Adas转弯联调bug364655--徐卓</t>
  </si>
  <si>
    <t>已转</t>
  </si>
  <si>
    <t>新需求：master分支---新增setting实体钥匙效果接口</t>
  </si>
  <si>
    <t>待PO确认</t>
  </si>
  <si>
    <t>8/4 内部bug需要二次确认是否修复，setting钥匙效果完成开发</t>
  </si>
  <si>
    <t>feature分支--climate-seats 加热吹风效果 4个车型实现</t>
  </si>
  <si>
    <t>E22延展完成
B233-done
B223--heat/climate sitting</t>
  </si>
  <si>
    <t>CLean  R5分支--上线LCDD方案</t>
  </si>
  <si>
    <r>
      <rPr>
        <sz val="9.75"/>
        <color rgb="FF000000"/>
        <rFont val="Calibri"/>
        <charset val="134"/>
      </rPr>
      <t xml:space="preserve">8/14可以全部完成，
</t>
    </r>
    <r>
      <rPr>
        <sz val="9.75"/>
        <color rgb="FFF54A45"/>
        <rFont val="Calibri"/>
        <charset val="134"/>
      </rPr>
      <t>GB R5</t>
    </r>
    <r>
      <rPr>
        <sz val="9.75"/>
        <color rgb="FF000000"/>
        <rFont val="Calibri"/>
        <charset val="134"/>
      </rPr>
      <t>第一次从R3拉出，UBYB版本过老，需要重新从</t>
    </r>
    <r>
      <rPr>
        <sz val="9.75"/>
        <color rgb="FFF54A45"/>
        <rFont val="Calibri"/>
        <charset val="134"/>
      </rPr>
      <t>GB主分支</t>
    </r>
    <r>
      <rPr>
        <sz val="9.75"/>
        <color rgb="FF000000"/>
        <rFont val="Calibri"/>
        <charset val="134"/>
      </rPr>
      <t>拉取---done！
8/14：
CL R5支持LCDD车模</t>
    </r>
  </si>
  <si>
    <t>feature/master 分支新增功能：
电动出风口新增“双击可开启该出口”显示功能</t>
  </si>
  <si>
    <t>feature分支（8合一）+master分支（18模块）浅色颜色：黑色+50%透明度
外部：CL主分支/GB主分支--开发分支
GB R3分支（待确认）</t>
  </si>
  <si>
    <t>feature分支-只改浅色主题下的Climate的Wind吹风效果</t>
  </si>
  <si>
    <t>Adrain</t>
  </si>
  <si>
    <t>【8/16】孙梦提供新的输入，8/24前</t>
  </si>
  <si>
    <t>feature
浅色主题性能优化</t>
  </si>
  <si>
    <t>车控-灯光界面性能优化，CPU KPI 5%</t>
  </si>
  <si>
    <t>朱天翼/李俊成</t>
  </si>
  <si>
    <r>
      <rPr>
        <sz val="9.75"/>
        <color rgb="FF000000"/>
        <rFont val="Calibri"/>
        <charset val="134"/>
      </rPr>
      <t xml:space="preserve">【8/21】给到初版本提供qihao，---待正轩一起
【8/23】cache 方案---7%
</t>
    </r>
    <r>
      <rPr>
        <sz val="9.75"/>
        <color rgb="FFF54A45"/>
        <rFont val="Calibri"/>
        <charset val="134"/>
      </rPr>
      <t xml:space="preserve">【8/25】预计下周一提交，需要半天（明天）
</t>
    </r>
    <r>
      <rPr>
        <sz val="9.75"/>
        <color rgb="FF000000"/>
        <rFont val="Calibri"/>
        <charset val="134"/>
      </rPr>
      <t>【8/30】待俊成提交
【9/6】 性能测试，CPU ，优化到7%</t>
    </r>
  </si>
  <si>
    <t>climate空调风场景时cpu6，kpi是5</t>
  </si>
  <si>
    <r>
      <rPr>
        <sz val="9.75"/>
        <color rgb="FF000000"/>
        <rFont val="Calibri"/>
        <charset val="134"/>
      </rPr>
      <t xml:space="preserve">【8/21】待进一步确认，
</t>
    </r>
    <r>
      <rPr>
        <sz val="9.75"/>
        <color rgb="FF1F2329"/>
        <rFont val="Calibri"/>
        <charset val="134"/>
      </rPr>
      <t xml:space="preserve">【8/23】待效果确认后再继续
【9/4】Resource的插件优化，需要正轩核对下方案。 
</t>
    </r>
    <r>
      <rPr>
        <sz val="9.75"/>
        <color rgb="FF000000"/>
        <rFont val="Calibri"/>
        <charset val="134"/>
      </rPr>
      <t>【9/6】和正轩讨论，基于现在能达到KPI5，先不动。</t>
    </r>
  </si>
  <si>
    <t>feature分支UE评审问题</t>
  </si>
  <si>
    <r>
      <rPr>
        <sz val="9.75"/>
        <color rgb="FF000000"/>
        <rFont val="等线"/>
        <charset val="134"/>
        <scheme val="minor"/>
      </rPr>
      <t xml:space="preserve">氛围灯：
</t>
    </r>
    <r>
      <rPr>
        <sz val="10"/>
        <rFont val="宋体"/>
        <charset val="134"/>
      </rPr>
      <t xml:space="preserve">1.氛围灯关闭时，所有效果暗掉（参考UI：车模、色球、推荐色、亮度调节等）
</t>
    </r>
    <r>
      <rPr>
        <sz val="10"/>
        <rFont val="宋体"/>
        <charset val="134"/>
      </rPr>
      <t xml:space="preserve">2.推荐色选中效果不对------UI已提供
</t>
    </r>
    <r>
      <rPr>
        <sz val="10"/>
        <rFont val="宋体"/>
        <charset val="134"/>
      </rPr>
      <t xml:space="preserve">3.浅色主题下文言颜色不对------UI已提供
</t>
    </r>
    <r>
      <rPr>
        <sz val="10"/>
        <rFont val="宋体"/>
        <charset val="134"/>
      </rPr>
      <t xml:space="preserve">4.浅色主题下色球去掉阴影圈
</t>
    </r>
    <r>
      <rPr>
        <sz val="10"/>
        <rFont val="宋体"/>
        <charset val="134"/>
      </rPr>
      <t xml:space="preserve">5.亮度调节去掉百分比显示
</t>
    </r>
    <r>
      <rPr>
        <u/>
        <sz val="9.75"/>
        <color theme="10"/>
        <rFont val="Calibri"/>
        <charset val="134"/>
      </rPr>
      <t>6.CL</t>
    </r>
    <r>
      <rPr>
        <sz val="10"/>
        <rFont val="宋体"/>
        <charset val="134"/>
      </rPr>
      <t xml:space="preserve">分支氛围灯场景联动效果，kanzi实现
</t>
    </r>
    <r>
      <rPr>
        <sz val="10"/>
        <rFont val="宋体"/>
        <charset val="134"/>
      </rPr>
      <t xml:space="preserve">7.GB氛围灯UI布局与CL不一致，参考UI调整
</t>
    </r>
    <r>
      <rPr>
        <sz val="10"/>
        <rFont val="宋体"/>
        <charset val="134"/>
      </rPr>
      <t xml:space="preserve">8.GB氛围灯有多余亮度调节功能，参考UE删除
</t>
    </r>
    <r>
      <rPr>
        <sz val="10"/>
        <rFont val="宋体"/>
        <charset val="134"/>
      </rPr>
      <t>9.GB氛围灯缺少氛围灯律动，参考UI</t>
    </r>
    <r>
      <rPr>
        <sz val="10"/>
        <rFont val="宋体"/>
        <charset val="134"/>
      </rPr>
      <t xml:space="preserve">
</t>
    </r>
    <r>
      <rPr>
        <sz val="10"/>
        <rFont val="宋体"/>
        <charset val="134"/>
      </rPr>
      <t>10.GB车型蒙版</t>
    </r>
  </si>
  <si>
    <t xml:space="preserve">8/14: 另有必修bug 404306 </t>
  </si>
  <si>
    <t>空调座椅：
浅色深色座椅button变更-------UI已提供</t>
  </si>
  <si>
    <t>车控：
1.电动尾门button触控范围太小（视频@王志炜 已提供）
2.458车窗遮阳帘打开关闭效果太快，没有过度</t>
  </si>
  <si>
    <t>8/8 尾门button触控范围修改提交完成
8/11 车窗帘滑动完成修改</t>
  </si>
  <si>
    <t>feature Bugs</t>
  </si>
  <si>
    <t>座椅：
方向盘加热功能配置：一挡调节、两档调节</t>
  </si>
  <si>
    <t>韩闯/吴昊/士天</t>
  </si>
  <si>
    <t>8/14 韩闯458已完成，
wuhao--8/16日-done
shitian--8/16日---done</t>
  </si>
  <si>
    <t>车控：缺少接口
1.修改尾门按钮的隐藏接口
2.修改后视镜按钮的隐藏接口
3.新增点击空白区域的回调接口</t>
  </si>
  <si>
    <t>8/15：16号下班前完成，17号开始测试</t>
  </si>
  <si>
    <t>Adas（458,）——14日完成-阴影
Adas（E22,B223，B233）——23日完成-阴影</t>
  </si>
  <si>
    <t>【8/16】确认完成</t>
  </si>
  <si>
    <t>阴影
Alert（458,B233）——14日完成
Alert（E22,B223）——21日完成</t>
  </si>
  <si>
    <t>CabinMode（458）——14日完成阴影</t>
  </si>
  <si>
    <t>VehicleControl（458,B233）——14日完成阴影
VehicleControl（E22,B223）——23日完成阴影</t>
  </si>
  <si>
    <t>Climate-吹风效果延展</t>
  </si>
  <si>
    <r>
      <rPr>
        <sz val="9.75"/>
        <color rgb="FF000000"/>
        <rFont val="Calibri"/>
        <charset val="134"/>
      </rPr>
      <t xml:space="preserve">预计周五，待客户确认当前review的458效果
</t>
    </r>
    <r>
      <rPr>
        <sz val="9.75"/>
        <color rgb="FFF54A45"/>
        <rFont val="Calibri"/>
        <charset val="134"/>
      </rPr>
      <t>1. 剩余E22，预计完成，结构不一样，怎么做吹风</t>
    </r>
  </si>
  <si>
    <t>1. 车控的概览到氛围灯的转场动效节奏不对，有多余的动作。许文华安排给出正确的转场动效，KANZI进行工程内复刻；
2. 车控的概览、天窗、车窗之前的转场动效效果需要优化，许文华安排给出转场动效，KANZI进行工程内复刻；</t>
  </si>
  <si>
    <r>
      <rPr>
        <sz val="9.75"/>
        <color rgb="FF000000"/>
        <rFont val="Calibri"/>
        <charset val="134"/>
      </rPr>
      <t xml:space="preserve">【8/16】架构改动，预计下周一完成。
【8/23】视角调整
</t>
    </r>
    <r>
      <rPr>
        <sz val="9.75"/>
        <color rgb="FFF54A45"/>
        <rFont val="Calibri"/>
        <charset val="134"/>
      </rPr>
      <t>【8/25】今天确认。458车型，别的车模放进来后需要延展</t>
    </r>
  </si>
  <si>
    <t>Climate的转场效果问题联调</t>
  </si>
  <si>
    <t>【8/16】已调整一版本，待客户确认
【8/17】458空调内部转场效果客户确认</t>
  </si>
  <si>
    <t>浅色主题下车控里的车模轮毂太暗，对标动车型的ALERT的轮毂效果（开门模）</t>
  </si>
  <si>
    <t>【8/25】待板子上确认后反馈
【8/26】458的效果曾工认可待王衡评审</t>
  </si>
  <si>
    <t>天窗/车窗界面，按照当前的UI设计布局进行位置校准，确保工程中UI位置和设计输入保持一致</t>
  </si>
  <si>
    <t xml:space="preserve">车控天窗界面、空调界面蒙版把背景透出来了，需要修正
</t>
  </si>
  <si>
    <r>
      <rPr>
        <sz val="9.75"/>
        <color rgb="FFF54A45"/>
        <rFont val="Calibri"/>
        <charset val="134"/>
      </rPr>
      <t xml:space="preserve">【8/25】车控/天窗-待biqi确认458
</t>
    </r>
    <r>
      <rPr>
        <sz val="9.75"/>
        <color rgb="FF000000"/>
        <rFont val="Calibri"/>
        <charset val="134"/>
      </rPr>
      <t>空调-ok
【8/28】天窗OK</t>
    </r>
  </si>
  <si>
    <t>车控中所有车型的车模目前有车头上翘的现象，需要调整到水平放置的效果</t>
  </si>
  <si>
    <t>【8/18】：待视角重构之后一并复验并解决</t>
  </si>
  <si>
    <t>1、canbinmode的座椅目前太亮，需要单独压暗（不影响内饰在其他界面的表现）</t>
  </si>
  <si>
    <t>待biqi确认
【8/25】待shitian导入
【8/28】曾工确认效果</t>
  </si>
  <si>
    <t xml:space="preserve">
2、第二排座椅扶手的两个显示屏颜色不对要加深，现在是灰色---done</t>
  </si>
  <si>
    <t>IP和console的颜色需要和内饰白模统一</t>
  </si>
  <si>
    <r>
      <rPr>
        <sz val="9.75"/>
        <color rgb="FF000000"/>
        <rFont val="Calibri"/>
        <charset val="134"/>
      </rPr>
      <t xml:space="preserve">1.方向盘加热扫套档位接口---done
2.去掉方向盘模型的加热效果---不用修改
</t>
    </r>
    <r>
      <rPr>
        <sz val="9.75"/>
        <color rgb="FFF54A45"/>
        <rFont val="Calibri"/>
        <charset val="134"/>
      </rPr>
      <t xml:space="preserve">3.补完吹风icon的旋转的动效--done
</t>
    </r>
    <r>
      <rPr>
        <sz val="9.75"/>
        <color rgb="FF000000"/>
        <rFont val="Calibri"/>
        <charset val="134"/>
      </rPr>
      <t>4.修改加热、吹风的范围--done
5.扩大icon触控热区--done</t>
    </r>
  </si>
  <si>
    <r>
      <rPr>
        <sz val="9.75"/>
        <color rgb="FF000000"/>
        <rFont val="Calibri"/>
        <charset val="134"/>
      </rPr>
      <t xml:space="preserve">【8/23】与设计明确ICON位置校准硬性标注，并转达给开发，计划23日458的climate-seats出A4和A6效果给设计是确认，动效需要优化计划23日完成
</t>
    </r>
    <r>
      <rPr>
        <sz val="9.75"/>
        <color rgb="FFF54A45"/>
        <rFont val="Calibri"/>
        <charset val="134"/>
      </rPr>
      <t xml:space="preserve">【8/25】待调整icon的旋转的动效
</t>
    </r>
    <r>
      <rPr>
        <sz val="9.75"/>
        <color rgb="FF000000"/>
        <rFont val="Calibri"/>
        <charset val="134"/>
      </rPr>
      <t>【8/28】接口功能及旋转动效晓悦和孙梦确认OK，ICON位置现场晓悦联调确认OK。加热吹风的红蓝效果设计师调整方案：目前的2挡效果作3挡用，目前的1挡效果作2挡用，1挡在当前的颜色深度上改浅50%（太浅看不出的话改为70%）</t>
    </r>
  </si>
  <si>
    <t>1.方向盘加热扫套档位接口--done
2.去掉方向盘模型的加热效果--不用改
3.补完吹风icon的旋转的动效---可以改
4.修改加热、吹风的范围---可以改
5.扩大icon触控热区--done
6.新增接口的延展----参考韩闯提交的内容</t>
  </si>
  <si>
    <r>
      <rPr>
        <sz val="9.75"/>
        <color rgb="FF000000"/>
        <rFont val="Calibri"/>
        <charset val="134"/>
      </rPr>
      <t xml:space="preserve">233/223
【8/18】1——done，5——done
【8/23】根据458的改动和用户确认效果跟进同步延展
B233，B223
方向盘逻辑修改
</t>
    </r>
    <r>
      <rPr>
        <b/>
        <sz val="9.75"/>
        <color rgb="FF000000"/>
        <rFont val="Calibri"/>
        <charset val="134"/>
      </rPr>
      <t>【8/28】Icon旋转问题，加热吹风的红蓝效果设计师调整方案：目前的2挡效果作3挡用，目前的1挡效果作2挡用，1挡在当前的颜色深度上改浅50%（太浅看不出的话改为70%）</t>
    </r>
  </si>
  <si>
    <t>1.方向盘加热扫套档位接口
2.去掉方向盘模型的加热效果
3.补完吹风icon的旋转的动效
4.修改加热、吹风的范围
5.扩大icon触控热区
6.新增接口的延展----参考韩闯提交的内容</t>
  </si>
  <si>
    <r>
      <rPr>
        <sz val="9.75"/>
        <color rgb="FF000000"/>
        <rFont val="Calibri"/>
        <charset val="134"/>
      </rPr>
      <t>【8/23】根据458的改动和用户确认效果跟进同步延展，</t>
    </r>
    <r>
      <rPr>
        <b/>
        <sz val="9.75"/>
        <color rgb="FF000000"/>
        <rFont val="Calibri"/>
        <charset val="134"/>
      </rPr>
      <t>依赖：韩闯</t>
    </r>
  </si>
  <si>
    <t>浅色主题下，所有车型目前地板的颜色偏黑，需要适当调亮</t>
  </si>
  <si>
    <t>【8/17】海兵给出地板颜色改浅后的贴图，俊成完成导入。第二天计划给晓悦确认是否还需要进行工程内偏色处理</t>
  </si>
  <si>
    <t>参照458，B233/B223/E22三个车型climate内部转场动效优化延展</t>
  </si>
  <si>
    <t>【8/17】基于Item76提交的内容进行延展
【8/18】完成</t>
  </si>
  <si>
    <t>feature分支vehiclecontrol车模视角调优</t>
  </si>
  <si>
    <t>@罗文钊 @翟嘉兴 @张书俊  @吴昊 @高士天 自车车模阴影在目前已经更新的状态下，需要再改淡一点点。效果参考vehiclecontrol中的自车阴影，具体属性数值@韩闯 可以在这边告诉各位。烦请今天改完 master 分支的B233 E22 B223。 458 及feature分支的所有车型模块可明天陆续改完，最晚下周一下班前完成</t>
  </si>
  <si>
    <t xml:space="preserve">罗文钊/翟嘉兴/张书俊/吴昊 /高士天 </t>
  </si>
  <si>
    <t>feature修改阴影--
罗，嘉兴，wuhao（没有）提交完成
shitian-done
shujun-待确认</t>
  </si>
  <si>
    <t>feature分支vehiclecontrol摄像机架构重构</t>
  </si>
  <si>
    <t>All</t>
  </si>
  <si>
    <r>
      <rPr>
        <sz val="9.75"/>
        <color rgb="FF000000"/>
        <rFont val="Calibri"/>
        <charset val="134"/>
      </rPr>
      <t xml:space="preserve">【8/16】嘉兴-预计本周五全部完成
罗文钊--预计本周五全部完成
韩闯--明天评估下，预计
吴昊--已经修改
书俊--待评估
天翼-- 先过一轮RTC bug，待评估
士天--明天待评估
【8/18】feature分支
嘉兴- done
士天-剩余1个。
韩闯--今天完成
李俊成--今天完成
罗文钊-今天完成
吴昊--已经修改
书俊--今天完成
【8/28】
嘉兴--今天完成
shitian--今天完成
韩闯--今天可完成
罗文钊--今天可完成 
吴昊--剩余1个，今天可以完成？
张书俊--今天可以完成？ 
朱天翼--今天完成
【9/4】韩闯1 今天确认结果
</t>
    </r>
    <r>
      <rPr>
        <sz val="9.75"/>
        <color rgb="FFF54A45"/>
        <rFont val="Calibri"/>
        <charset val="134"/>
      </rPr>
      <t xml:space="preserve">天翼 6个，biqi现场确认
</t>
    </r>
    <r>
      <rPr>
        <sz val="9.75"/>
        <color rgb="FF000000"/>
        <rFont val="Calibri"/>
        <charset val="134"/>
      </rPr>
      <t>【9/13】</t>
    </r>
  </si>
  <si>
    <t>安卓评估功能接口缺失：
1.空调座椅均无点击kanzi侧播放按键音的回调新增接口</t>
  </si>
  <si>
    <t>安卓评估功能接口缺失：
1.方向盘加热、座椅通风/加热功能调整自减顺序
2.补充座椅界面接口
3.补充方向盘加热接口
4.LFSeatAreNotInteraction 等看藐为对应不可用时的点击交互，但方向盘加热的未将相关action</t>
  </si>
  <si>
    <t>韩闯/吴昊/高士天</t>
  </si>
  <si>
    <t>8/23：xml提供xiaowei
8/23: 458韩闯已完成
8/23：223/233吴昊已完成</t>
  </si>
  <si>
    <t>安卓评估氛围灯接口缺失：
1、氛围灯不可用
1.1、不可用状态接口 
1.2、点击任意组件接口 
3、氛围灯颜色
3.4、点击颜色球按键音接口 （因为没有单独的点击颜色球的接口，所以需要单独提供用来增加按键音）
4、氛围灯亮度
4.1、亮度显示隐藏接口 
4.4、点击亮度条按键音接口  （因为没有单独的点击亮度条的接口，所以需要单独提供用来增加按键音）
5、推荐色
5.1、推荐色显示隐藏接口
6、随场景联动
6.1、随场景联动显示隐藏接口
6.2、随场景联动开关状态接口
6.3、切换开关接口
6.4、文字显示隐藏接口
6.5、文字内容接口
6.6、点击弹出弹窗接口</t>
  </si>
  <si>
    <t>【8/23】今天完成</t>
  </si>
  <si>
    <r>
      <rPr>
        <sz val="9.75"/>
        <color rgb="FFF54A45"/>
        <rFont val="Calibri"/>
        <charset val="134"/>
      </rPr>
      <t xml:space="preserve">1. KanziService的方案遗留问题，闪和抖
</t>
    </r>
    <r>
      <rPr>
        <sz val="9.75"/>
        <color rgb="FF000000"/>
        <rFont val="Calibri"/>
        <charset val="134"/>
      </rPr>
      <t>2 安卓部分板子上工具为了评审测试
3. 电子部：动态插件列表优化后crash
4. 氛围灯bug
5. 氛围灯、climate性能确认</t>
    </r>
  </si>
  <si>
    <t>【8/28】启动时间，性能--在1s内  闪屏改了3/100----更新下ppt
【8/29】重叠问题分析</t>
  </si>
  <si>
    <t>安卓评估缺少接口：
1、GB亮度调节接口
2、点击亮度调/色球的按键音接口
3、点击按钮的接口</t>
  </si>
  <si>
    <t>1、GB车型功能区分
2、CLGBUI布局调整</t>
  </si>
  <si>
    <t xml:space="preserve">修改顺序458&gt;233&gt;223&gt;E22
</t>
  </si>
  <si>
    <t>RTC bug</t>
  </si>
  <si>
    <t>RTC 氛围灯分析：
疑难问题---金正轩
其他问题---孙梦</t>
  </si>
  <si>
    <r>
      <rPr>
        <sz val="9.75"/>
        <color rgb="FF000000"/>
        <rFont val="Calibri"/>
        <charset val="134"/>
      </rPr>
      <t xml:space="preserve">RTC bug：一般情况下，每天需要抽2小时确认一波
</t>
    </r>
    <r>
      <rPr>
        <sz val="9.75"/>
        <color rgb="FF1F2329"/>
        <rFont val="Calibri"/>
        <charset val="134"/>
      </rPr>
      <t>【8/21】</t>
    </r>
    <r>
      <rPr>
        <b/>
        <sz val="9.75"/>
        <color rgb="FF1F2329"/>
        <rFont val="Calibri"/>
        <charset val="134"/>
      </rPr>
      <t xml:space="preserve"> RTC 必修bug488459 和488034
</t>
    </r>
    <r>
      <rPr>
        <sz val="9.75"/>
        <color rgb="FF1F2329"/>
        <rFont val="Calibri"/>
        <charset val="134"/>
      </rPr>
      <t xml:space="preserve">【8/23】继续调查488459 --安卓方案，Kanzi方案-
【0901】正轩、韩闯提交了488459
</t>
    </r>
  </si>
  <si>
    <t>Feature</t>
  </si>
  <si>
    <t>Climate架构优化，合并一个工程
Cliamte artitecture update ， one common project</t>
  </si>
  <si>
    <r>
      <rPr>
        <sz val="9.75"/>
        <color rgb="FF000000"/>
        <rFont val="Calibri"/>
        <charset val="134"/>
      </rPr>
      <t xml:space="preserve">【8/21】预计明天先确认一轮
</t>
    </r>
    <r>
      <rPr>
        <sz val="9.75"/>
        <color rgb="FFF54A45"/>
        <rFont val="Calibri"/>
        <charset val="134"/>
      </rPr>
      <t xml:space="preserve">【8/25】优化方案，今天出ppt
</t>
    </r>
    <r>
      <rPr>
        <sz val="9.75"/>
        <color rgb="FF000000"/>
        <rFont val="Calibri"/>
        <charset val="134"/>
      </rPr>
      <t>【9/25】基本方案已定，用车型任务跟踪</t>
    </r>
  </si>
  <si>
    <t>Setting：倒影删除+阴影</t>
  </si>
  <si>
    <t>Vehicle Control 和458-climate按最新设计导入深浅静态UI，tab页实现常用，驾驶，车灯的来回切换，支持深浅主观切换：
1、确认当前最新UI输入是否可用，23日反馈需要补充的部分；
2、按照要求完成静态UI的导入并支持相关切换</t>
  </si>
  <si>
    <t>本周：完成458，其他高士天。
韩闯：用kanziService的方案调研
【8/28】458 车型已经完成</t>
  </si>
  <si>
    <t>B233-climate按最新设计导入深浅静态UI，tab页实现常用，驾驶，车灯的来回切换，支持深浅主观切换：
1、参考458-climate补充导入浅色主题的静态UI
2、按照要求完成不同界面的切换按钮并支持相关切换</t>
  </si>
  <si>
    <t>B223-climate按最新设计导入深浅静态UI，tab页实现常用，驾驶，车灯的来回切换，支持深浅主观切换：
1、参考458-climate补充导入浅色主题的静态UI
2、按照要求完成不同界面的切换按钮并支持相关切换</t>
  </si>
  <si>
    <t>E22-climate按最新设计导入深浅静态UI，tab页实现常用，驾驶，车灯的来回切换，支持深浅主观切换：
1、参考458-climate补充导入浅色主题的静态UI
2、按照要求完成不同界面的切换按钮并支持相关切换</t>
  </si>
  <si>
    <t xml:space="preserve">依赖：韩闯
</t>
  </si>
  <si>
    <t>测试APP在台架运行可正常展示KZB自带的UI并可操作</t>
  </si>
  <si>
    <t>针对常态化评审需求实施统一规范的评审UI创建和发包机制确认实施方案</t>
  </si>
  <si>
    <t>Climate分了车型，KS改成通用的</t>
  </si>
  <si>
    <t>GB R5 E2UB/E2YB车模工程bug</t>
  </si>
  <si>
    <t>车控</t>
  </si>
  <si>
    <t>张书俊/金正轩</t>
  </si>
  <si>
    <t>【8/15】正轩插件demo确认
【8/16】通过摄像机架构重构，重新校准优化效果
【8/23】摄像机重构已完成，先校准视角后开始优化动效
【8/24】开发现场与文华进行转场动效的视角联调完成458车控初版</t>
  </si>
  <si>
    <t>【8/15】现场联调中
【8/17】458-climate转场通过评审
【8/18】B233/B223/E22转场延展
【8/23】B233/B223/E22转场延展完成，经过文华现场确认，部分帧画面有待优化
【8/24】今天完成458车控部分的转场动效，明天针对gb车型的空调转场进行进一步优化</t>
  </si>
  <si>
    <t xml:space="preserve">车控天窗界面
</t>
  </si>
  <si>
    <t>韩闯/书俊</t>
  </si>
  <si>
    <t>【8/24】需要台架上二次确认，目前看已经无此问题</t>
  </si>
  <si>
    <t>视角重新调整后无车头上翘情况</t>
  </si>
  <si>
    <t>1、canbinmode的座椅目前太亮，需要单独压暗（不影响内饰在其他界面的表现）
2、IP和console的颜色需要和内饰白模统一
3、第二排座椅扶手的两个显示屏颜色不对要加深，现在是灰色</t>
  </si>
  <si>
    <r>
      <rPr>
        <sz val="9.75"/>
        <color rgb="FF000000"/>
        <rFont val="Calibri"/>
        <charset val="134"/>
      </rPr>
      <t xml:space="preserve">【8/24】海兵重新给出调色后的内饰贴图，明天导入工程后可进行这部分内饰的效果评审
</t>
    </r>
    <r>
      <rPr>
        <sz val="9.75"/>
        <color rgb="FFF54A45"/>
        <rFont val="Calibri"/>
        <charset val="134"/>
      </rPr>
      <t xml:space="preserve">【8/28】曾工确认cabinmode效果，浅色主题空气质量的IP和 空调里的屏幕依然不够深，需要再次更新贴图。
</t>
    </r>
    <r>
      <rPr>
        <sz val="9.75"/>
        <color rgb="FF000000"/>
        <rFont val="Calibri"/>
        <charset val="134"/>
      </rPr>
      <t>屏幕贴图：</t>
    </r>
    <r>
      <rPr>
        <u/>
        <sz val="9.75"/>
        <color theme="10"/>
        <rFont val="Calibri"/>
        <charset val="134"/>
      </rPr>
      <t>Screen_white_A6_A7_B7_A4_0828.png</t>
    </r>
    <r>
      <rPr>
        <sz val="9.75"/>
        <color rgb="FF000000"/>
        <rFont val="Calibri"/>
        <charset val="134"/>
      </rPr>
      <t xml:space="preserve"> 
IP贴图：</t>
    </r>
    <r>
      <rPr>
        <u/>
        <sz val="9.75"/>
        <color theme="10"/>
        <rFont val="Calibri"/>
        <charset val="134"/>
      </rPr>
      <t>ip_white_A6_A7_B7_A4_0828.png</t>
    </r>
    <r>
      <rPr>
        <sz val="9.75"/>
        <color rgb="FF000000"/>
        <rFont val="Calibri"/>
        <charset val="134"/>
      </rPr>
      <t xml:space="preserve"> </t>
    </r>
  </si>
  <si>
    <t>Seats</t>
  </si>
  <si>
    <t>5. Seats界面UI按钮位置不太准，需要晓悦输入HTML UI，并且按照输入扩大点击触控热区——韩闯/吴昊/高士天按具体位置读数调整</t>
  </si>
  <si>
    <r>
      <rPr>
        <sz val="9.75"/>
        <color rgb="FF000000"/>
        <rFont val="等线"/>
        <charset val="134"/>
        <scheme val="minor"/>
      </rPr>
      <t>【8/15】最新HTML输入</t>
    </r>
    <r>
      <rPr>
        <u/>
        <sz val="9.75"/>
        <color theme="10"/>
        <rFont val="Calibri"/>
        <charset val="134"/>
      </rPr>
      <t>https://thundersoft.feishu.cn/drive/folder/V2Ssfzt58lZS69dHgavcQi6un2f?from=space_personal_filelist</t>
    </r>
    <r>
      <rPr>
        <sz val="10"/>
        <rFont val="宋体"/>
        <charset val="134"/>
      </rPr>
      <t xml:space="preserve">
</t>
    </r>
    <r>
      <rPr>
        <sz val="10"/>
        <rFont val="宋体"/>
        <charset val="134"/>
      </rPr>
      <t xml:space="preserve">【8/23】明天完成最新效果的校准并进行效果确认
</t>
    </r>
    <r>
      <rPr>
        <sz val="10"/>
        <rFont val="宋体"/>
        <charset val="134"/>
      </rPr>
      <t xml:space="preserve">【8/24】458的seats触控icon已经完成位置调整，骁悦确认，后续延展其他车型并进行评审
</t>
    </r>
    <r>
      <rPr>
        <sz val="10"/>
        <rFont val="宋体"/>
        <charset val="134"/>
      </rPr>
      <t>【8/28】458，ICON位置现场晓悦联调确认OK。其他车型待评审</t>
    </r>
  </si>
  <si>
    <t>1. B233、E22、B223由于蒙版更新后，整体和UI相比显得偏左，需要调整到中间位置
2. Cliamte的蒙版（关空调时调整透明图后蒙版效果发生变化）</t>
  </si>
  <si>
    <t>【8/28】效果待评审</t>
  </si>
  <si>
    <t>E22车型，空调视角下，A柱和B柱左右明暗不一样，左侧太暗了</t>
  </si>
  <si>
    <t>先检查贴图是否存在问题中的内容，25日确认反馈，如果贴图本身两侧效果一样，则直接工程内调整明暗效果。
【8/28】shitian完成</t>
  </si>
  <si>
    <t>B233高低配，空气质量视角，副驾驶IP处的效果有些过曝</t>
  </si>
  <si>
    <t>检查这部分是否有光源或者颜色叠加，结果要发到群里，基于E22有相同情况，需要同步检查b223，25日群里反馈
【8/28】已经提交</t>
  </si>
  <si>
    <t>QNX</t>
  </si>
  <si>
    <t>QNX开门模前脸的虎牙镀铬条有些过白</t>
  </si>
  <si>
    <t>Adas</t>
  </si>
  <si>
    <t>ADAS 浅色主题下，车尾效果泛白</t>
  </si>
  <si>
    <t>看效果，是因为浅色主题下车道线效果正确而添加的亮度引起的，但这引发了自车尾部泛白，需要从自车部分修改，不要影响现有的车道线效果
【8/28】内部bugyiti，今天完成</t>
  </si>
  <si>
    <t>Vehicle Control</t>
  </si>
  <si>
    <t>B223车模尾部飞翼边缘有透明的材质导致有透视效果
车尾部分结构丢失，导致尾灯内部效果穿透</t>
  </si>
  <si>
    <r>
      <rPr>
        <sz val="9.75"/>
        <color rgb="FF000000"/>
        <rFont val="等线"/>
        <charset val="134"/>
        <scheme val="minor"/>
      </rPr>
      <t>详细请看</t>
    </r>
    <r>
      <rPr>
        <u/>
        <sz val="9.75"/>
        <color theme="10"/>
        <rFont val="Calibri"/>
        <charset val="134"/>
      </rPr>
      <t>2023年8月25日_feature分支评审反馈.pptx</t>
    </r>
    <r>
      <rPr>
        <sz val="10"/>
        <rFont val="宋体"/>
        <charset val="134"/>
      </rPr>
      <t xml:space="preserve">  page 26 28</t>
    </r>
  </si>
  <si>
    <t>B223/B233/E22浅色主题，空气质量界面IP部分效果过曝,中控屏偏白需要加深，通过更新贴图来修正</t>
  </si>
  <si>
    <r>
      <rPr>
        <sz val="9.75"/>
        <color rgb="FF000000"/>
        <rFont val="等线"/>
        <charset val="134"/>
        <scheme val="minor"/>
      </rPr>
      <t>详细请看</t>
    </r>
    <r>
      <rPr>
        <u/>
        <sz val="9.75"/>
        <color theme="10"/>
        <rFont val="Calibri"/>
        <charset val="134"/>
      </rPr>
      <t>2023年8月25日_feature分支评审反馈.pptx</t>
    </r>
    <r>
      <rPr>
        <sz val="10"/>
        <rFont val="宋体"/>
        <charset val="134"/>
      </rPr>
      <t xml:space="preserve">  page 27
</t>
    </r>
    <r>
      <rPr>
        <sz val="10"/>
        <rFont val="宋体"/>
        <charset val="134"/>
      </rPr>
      <t xml:space="preserve">新的贴图文件在
</t>
    </r>
    <r>
      <rPr>
        <u/>
        <sz val="9.75"/>
        <color theme="10"/>
        <rFont val="Calibri"/>
        <charset val="134"/>
      </rPr>
      <t>https://thundersoft.feishu.cn/drive/folder/T7hNfCVgUl25qQduV6OcBpL6nsh?from=space_personal_filelist</t>
    </r>
    <r>
      <rPr>
        <sz val="10"/>
        <rFont val="宋体"/>
        <charset val="134"/>
      </rPr>
      <t xml:space="preserve">——B223
</t>
    </r>
    <r>
      <rPr>
        <u/>
        <sz val="9.75"/>
        <color theme="10"/>
        <rFont val="Calibri"/>
        <charset val="134"/>
      </rPr>
      <t>SSIC_white.png</t>
    </r>
    <r>
      <rPr>
        <sz val="10"/>
        <rFont val="宋体"/>
        <charset val="134"/>
      </rPr>
      <t xml:space="preserve"> ——B233
</t>
    </r>
    <r>
      <rPr>
        <u/>
        <sz val="9.75"/>
        <color theme="10"/>
        <rFont val="Calibri"/>
        <charset val="134"/>
      </rPr>
      <t>https://thundersoft.feishu.cn/drive/folder/S3s7fCAfZll5Cidig9nce8Wenmb?from=space_personal_filelist</t>
    </r>
    <r>
      <rPr>
        <sz val="10"/>
        <rFont val="宋体"/>
        <charset val="134"/>
      </rPr>
      <t>——E22</t>
    </r>
  </si>
  <si>
    <t>B223内饰光效像底部往上打灯的效果</t>
  </si>
  <si>
    <r>
      <rPr>
        <sz val="9.75"/>
        <color rgb="FF000000"/>
        <rFont val="等线"/>
        <charset val="134"/>
        <scheme val="minor"/>
      </rPr>
      <t>详细请看</t>
    </r>
    <r>
      <rPr>
        <u/>
        <sz val="9.75"/>
        <color theme="10"/>
        <rFont val="Calibri"/>
        <charset val="134"/>
      </rPr>
      <t>2023年8月25日_feature分支评审反馈.pptx</t>
    </r>
    <r>
      <rPr>
        <sz val="10"/>
        <rFont val="宋体"/>
        <charset val="134"/>
      </rPr>
      <t xml:space="preserve">  page 29
</t>
    </r>
    <r>
      <rPr>
        <sz val="10"/>
        <rFont val="宋体"/>
        <charset val="134"/>
      </rPr>
      <t xml:space="preserve">目前分析该效果是贴图烘焙的打光效果，需要先更新贴图再看效果
</t>
    </r>
    <r>
      <rPr>
        <sz val="10"/>
        <rFont val="宋体"/>
        <charset val="134"/>
      </rPr>
      <t>客户设计那边重新烘焙贴图，相关的导入任务已经排在下面9月迭代的任务中</t>
    </r>
  </si>
  <si>
    <t>B233/B223 空调界面转座椅界面过程中，icon出现太早。按录屏计算需要推迟2s再出现</t>
  </si>
  <si>
    <r>
      <rPr>
        <sz val="9.75"/>
        <color rgb="FF000000"/>
        <rFont val="等线"/>
        <charset val="134"/>
        <scheme val="minor"/>
      </rPr>
      <t>详细请看</t>
    </r>
    <r>
      <rPr>
        <u/>
        <sz val="9.75"/>
        <color theme="10"/>
        <rFont val="Calibri"/>
        <charset val="134"/>
      </rPr>
      <t>2023年8月25日_feature分支评审反馈.pptx</t>
    </r>
    <r>
      <rPr>
        <sz val="10"/>
        <rFont val="宋体"/>
        <charset val="134"/>
      </rPr>
      <t xml:space="preserve">  page 30</t>
    </r>
  </si>
  <si>
    <t>458空调 seats界面加热效果打开（关闭变3挡）以及关闭（1挡变关闭）时，吹风icon会转</t>
  </si>
  <si>
    <t>B233空调 seats界面icon的一般和打开状态的背景用反了（还是蓝色效果盖住了吹风icon？）
加热效果打开（关闭变3挡）以及关闭（1挡变关闭）时，吹风icon会转</t>
  </si>
  <si>
    <r>
      <rPr>
        <sz val="9.75"/>
        <color rgb="FF000000"/>
        <rFont val="等线"/>
        <charset val="134"/>
        <scheme val="minor"/>
      </rPr>
      <t>详细请看</t>
    </r>
    <r>
      <rPr>
        <u/>
        <sz val="9.75"/>
        <color theme="10"/>
        <rFont val="Calibri"/>
        <charset val="134"/>
      </rPr>
      <t>2023年8月25日_feature分支评审反馈.pptx</t>
    </r>
    <r>
      <rPr>
        <sz val="10"/>
        <rFont val="宋体"/>
        <charset val="134"/>
      </rPr>
      <t xml:space="preserve">  page 31</t>
    </r>
  </si>
  <si>
    <t>B223空调 seats界面icon的一般和打开状态的背景用反了（还是蓝色效果盖住了吹风icon？）
加热效果打开（关闭变3挡）以及关闭（1挡变关闭）时，吹风icon会转</t>
  </si>
  <si>
    <t>B223浅色前排吹风还是蓝色，后排是白色</t>
  </si>
  <si>
    <t>B223浅色空调界面，前后排视角两侧玻璃黑色</t>
  </si>
  <si>
    <t xml:space="preserve">E22空调 seats界面icon的一般和打开状态的背景用反了（还是蓝色效果盖住了吹风icon？）--待确认
加热效果打开（关闭变3挡）以及关闭（1挡变关闭）时，吹风icon会转--done
</t>
  </si>
  <si>
    <t>配合电子部插件更新修改-本地修改</t>
  </si>
  <si>
    <t>雷达报警不要点阵样式，深色参考adas setting的雷达效果，浅色参考alert的雷达效果。
以下接口：
ADASMotion.WaterRipples.RightRearDistance，ADASMotion.WaterRipples.LeftRearDistance，ADASMotion.WaterRipples.LeftFrontDetected，ADASMotion.WaterRipples.RightFrontDetected，ADASMotion.WaterRipples.RightRearDetected都要统一修改。</t>
  </si>
  <si>
    <r>
      <rPr>
        <sz val="9.75"/>
        <color rgb="FF000000"/>
        <rFont val="等线"/>
        <charset val="134"/>
        <scheme val="minor"/>
      </rPr>
      <t>详细请看</t>
    </r>
    <r>
      <rPr>
        <u/>
        <sz val="9.75"/>
        <color theme="10"/>
        <rFont val="Calibri"/>
        <charset val="134"/>
      </rPr>
      <t>458评审反馈_2023年8月29日.pptx</t>
    </r>
    <r>
      <rPr>
        <sz val="10"/>
        <rFont val="宋体"/>
        <charset val="134"/>
      </rPr>
      <t xml:space="preserve">  page3</t>
    </r>
  </si>
  <si>
    <t>红色加热效果认可，覆盖范围需要调窄一些，不要超过PPT截图中标记的红线往上，蓝色吹风的范围同理调整</t>
  </si>
  <si>
    <r>
      <rPr>
        <sz val="9.75"/>
        <color rgb="FF000000"/>
        <rFont val="等线"/>
        <charset val="134"/>
        <scheme val="minor"/>
      </rPr>
      <t>详细请看</t>
    </r>
    <r>
      <rPr>
        <u/>
        <sz val="9.75"/>
        <color theme="10"/>
        <rFont val="Calibri"/>
        <charset val="134"/>
      </rPr>
      <t>458评审反馈_2023年8月29日.pptx</t>
    </r>
    <r>
      <rPr>
        <sz val="10"/>
        <rFont val="宋体"/>
        <charset val="134"/>
      </rPr>
      <t xml:space="preserve">  page2</t>
    </r>
  </si>
  <si>
    <t>深色主题中方向盘和吹风口边上的IP金属部件的蓝色打光不再需要。</t>
  </si>
  <si>
    <r>
      <rPr>
        <sz val="9.75"/>
        <color rgb="FF000000"/>
        <rFont val="等线"/>
        <charset val="134"/>
        <scheme val="minor"/>
      </rPr>
      <t>详细请看</t>
    </r>
    <r>
      <rPr>
        <u/>
        <sz val="9.75"/>
        <color theme="10"/>
        <rFont val="Calibri"/>
        <charset val="134"/>
      </rPr>
      <t>458评审反馈_2023年8月29日.pptx</t>
    </r>
    <r>
      <rPr>
        <sz val="10"/>
        <rFont val="宋体"/>
        <charset val="134"/>
      </rPr>
      <t xml:space="preserve">  page4</t>
    </r>
    <r>
      <rPr>
        <sz val="10"/>
        <rFont val="宋体"/>
        <charset val="134"/>
      </rPr>
      <t xml:space="preserve">
</t>
    </r>
    <r>
      <rPr>
        <sz val="10"/>
        <rFont val="宋体"/>
        <charset val="134"/>
      </rPr>
      <t>客户提供新的贴图，已完成更新</t>
    </r>
  </si>
  <si>
    <t>feature分支</t>
  </si>
  <si>
    <t>Seat切vhielcecontrol crash</t>
  </si>
  <si>
    <t>金正轩/韩闯</t>
  </si>
  <si>
    <t>【8/29】韩闯一起分析</t>
  </si>
  <si>
    <t>feature-458、B233、B223、E22，9月迭代任务</t>
  </si>
  <si>
    <t>4个车型climate-seats界面吹风效果调整，包括吹风ICON的蓝色和座椅上的蓝色</t>
  </si>
  <si>
    <t>韩闯/高士天/吴昊</t>
  </si>
  <si>
    <r>
      <rPr>
        <sz val="9.75"/>
        <color rgb="FF000000"/>
        <rFont val="等线"/>
        <charset val="134"/>
        <scheme val="minor"/>
      </rPr>
      <t xml:space="preserve">蓝色吹风颜色需要调整，王衡建议要么和上面按钮的蓝色文字一致，或者参考UX合并前车控内座椅的吹风效果颜色，依赖UI更新效果输入。
</t>
    </r>
    <r>
      <rPr>
        <sz val="10"/>
        <rFont val="宋体"/>
        <charset val="134"/>
      </rPr>
      <t xml:space="preserve">预计在收到方案确认的效果输入后5个工作日完成开发调整
</t>
    </r>
    <r>
      <rPr>
        <sz val="10"/>
        <rFont val="宋体"/>
        <charset val="134"/>
      </rPr>
      <t>【9/4】吹风按钮蓝色的新ICON中午输入，</t>
    </r>
    <r>
      <rPr>
        <u/>
        <sz val="9.75"/>
        <color theme="10"/>
        <rFont val="Calibri"/>
        <charset val="134"/>
      </rPr>
      <t>https://thundersoft.feishu.cn/drive/folder/Db51frbAGlNVefdpyPfcygx7nkf?from=space_personal_filelist</t>
    </r>
    <r>
      <rPr>
        <sz val="10"/>
        <rFont val="宋体"/>
        <charset val="134"/>
      </rPr>
      <t xml:space="preserve">
</t>
    </r>
    <r>
      <rPr>
        <sz val="10"/>
        <rFont val="宋体"/>
        <charset val="134"/>
      </rPr>
      <t>【9/5】设计师现场调色提供了对应参数：</t>
    </r>
    <r>
      <rPr>
        <u/>
        <sz val="9.75"/>
        <color theme="10"/>
        <rFont val="Calibri"/>
        <charset val="134"/>
      </rPr>
      <t>空调-座椅界面-吹风加热效果参数_0904.pptx</t>
    </r>
    <r>
      <rPr>
        <sz val="10"/>
        <rFont val="宋体"/>
        <charset val="134"/>
      </rPr>
      <t xml:space="preserve"> 
</t>
    </r>
    <r>
      <rPr>
        <sz val="10"/>
        <rFont val="宋体"/>
        <charset val="134"/>
      </rPr>
      <t xml:space="preserve">【9/6】完成修改
</t>
    </r>
    <r>
      <rPr>
        <sz val="10"/>
        <rFont val="宋体"/>
        <charset val="134"/>
      </rPr>
      <t xml:space="preserve">【9/7】针对b223高配和e22低配的黑色座椅，需要重新给定icon和动效颜色的配色方案，待设计重新给出
</t>
    </r>
    <r>
      <rPr>
        <sz val="10"/>
        <rFont val="宋体"/>
        <charset val="134"/>
      </rPr>
      <t xml:space="preserve">【9/11】需要更新的禁用状态背景切图尚待ui输入
</t>
    </r>
    <r>
      <rPr>
        <sz val="10"/>
        <rFont val="宋体"/>
        <charset val="134"/>
      </rPr>
      <t>【9/13】浩宇本日下午设计部上会评审新的设计方案</t>
    </r>
    <r>
      <rPr>
        <sz val="10"/>
        <rFont val="宋体"/>
        <charset val="134"/>
      </rPr>
      <t xml:space="preserve">
</t>
    </r>
    <r>
      <rPr>
        <sz val="10"/>
        <rFont val="宋体"/>
        <charset val="134"/>
      </rPr>
      <t xml:space="preserve">【9/14】输入新的ICON </t>
    </r>
    <r>
      <rPr>
        <u/>
        <sz val="9.75"/>
        <color theme="10"/>
        <rFont val="Calibri"/>
        <charset val="134"/>
      </rPr>
      <t>https://thundersoft.feishu.cn/drive/folder/BcBlfSv96luMgcdz6sEc12m8nDe?from=space_personal_filelist</t>
    </r>
  </si>
  <si>
    <t>4个车型climate-seats界面座椅加热吹风按钮再禁用状态下的背景ICON透明效果需要更新</t>
  </si>
  <si>
    <r>
      <rPr>
        <sz val="9.75"/>
        <color rgb="FF000000"/>
        <rFont val="等线"/>
        <charset val="134"/>
        <scheme val="minor"/>
      </rPr>
      <t xml:space="preserve">按钮不可用状态的背景切图透明度需要减弱一些，不要那么透。依赖UI重新输入切图。
</t>
    </r>
    <r>
      <rPr>
        <sz val="10"/>
        <rFont val="宋体"/>
        <charset val="134"/>
      </rPr>
      <t xml:space="preserve">预计在收到方案确认的效果输入后2个工作日完成开发调整
</t>
    </r>
    <r>
      <rPr>
        <sz val="10"/>
        <rFont val="宋体"/>
        <charset val="134"/>
      </rPr>
      <t xml:space="preserve">【9/4】设计师需要现场台架调试颜色，待韩闯给出带调色功能的kzb后设计师调整颜色
</t>
    </r>
    <r>
      <rPr>
        <sz val="10"/>
        <rFont val="宋体"/>
        <charset val="134"/>
      </rPr>
      <t>【9/5】更新背景切图：</t>
    </r>
    <r>
      <rPr>
        <u/>
        <sz val="9.75"/>
        <color theme="10"/>
        <rFont val="Calibri"/>
        <charset val="134"/>
      </rPr>
      <t>nor_climate_bgbutton_disabled.png</t>
    </r>
    <r>
      <rPr>
        <sz val="10"/>
        <rFont val="宋体"/>
        <charset val="134"/>
      </rPr>
      <t xml:space="preserve"> 
</t>
    </r>
    <r>
      <rPr>
        <sz val="10"/>
        <rFont val="宋体"/>
        <charset val="134"/>
      </rPr>
      <t xml:space="preserve">【9/6】完成修改
</t>
    </r>
    <r>
      <rPr>
        <sz val="10"/>
        <rFont val="宋体"/>
        <charset val="134"/>
      </rPr>
      <t xml:space="preserve">【9/7】针对b223高配和e22低配的黑色座椅，需要重新给定icon和动效颜色的配色方案，待设计重新给出
</t>
    </r>
    <r>
      <rPr>
        <sz val="10"/>
        <rFont val="宋体"/>
        <charset val="134"/>
      </rPr>
      <t>【9/13】浩宇本日下午设计部上会评审新的设计方案</t>
    </r>
    <r>
      <rPr>
        <sz val="10"/>
        <rFont val="宋体"/>
        <charset val="134"/>
      </rPr>
      <t xml:space="preserve">
</t>
    </r>
    <r>
      <rPr>
        <sz val="10"/>
        <rFont val="宋体"/>
        <charset val="134"/>
      </rPr>
      <t xml:space="preserve">【9/14】输入新的ICON </t>
    </r>
    <r>
      <rPr>
        <u/>
        <sz val="9.75"/>
        <color theme="10"/>
        <rFont val="Calibri"/>
        <charset val="134"/>
      </rPr>
      <t>https://thundersoft.feishu.cn/drive/folder/BcBlfSv96luMgcdz6sEc12m8nDe?from=space_personal_filelist</t>
    </r>
  </si>
  <si>
    <t>4个车型深浅主题Vehicle Control天窗车窗界面视角和部分UI更新</t>
  </si>
  <si>
    <t>孙梦</t>
  </si>
  <si>
    <t>王衡建议车辆需要上抬少许，轮胎出蒙版下降一些，只要覆盖UI文字即可（也尝试一下蒙版去掉的效果）。这块需要结合前后盖打开时的情况，依赖UI更新输入或联调。
预计在收到方案确认的效果输入后5个工作日完成开发调整
【9/4】现场曾工协同天翼修改
【9/6】完成修改
【9/7】b223 天窗车窗画面需要车模往右一些</t>
  </si>
  <si>
    <t>4个车型深浅主题下Vehicle Control-car light色球、推荐色、亮度条、场景联动、音乐律动等KANZI实现的UI需要更新UI布局和方案</t>
  </si>
  <si>
    <t>王衡建议关闭效果不要用透明蒙层，具体方案等UI和UE设计定义需要重新确认，待确认清楚后再做工程调整
预计在收到方案确认的效果输入后5个工作日完成开发调整
【9/4】深色主题UI方案已经输入，孙梦执行修改，天翼协助和指导
【9/13】已完成深浅主题的新UI方案并修复明显的功能性问题，效果待客户评审，功能待总体内部测试验证</t>
  </si>
  <si>
    <t>B233、B223、E22 3个五座车型，climate-seats界面模型暴露面太小，需要适当更新放大</t>
  </si>
  <si>
    <r>
      <rPr>
        <sz val="9.75"/>
        <color rgb="FF000000"/>
        <rFont val="Calibri"/>
        <charset val="134"/>
      </rPr>
      <t xml:space="preserve">车模显示范围太小，尝试扩大范围露出完整车模看效果，依赖UI更新输入
预计在收到方案确认的效果输入后5个工作日完成开发调整
</t>
    </r>
    <r>
      <rPr>
        <b/>
        <sz val="9.75"/>
        <color rgb="FFF54A45"/>
        <rFont val="Calibri"/>
        <charset val="134"/>
      </rPr>
      <t>【9/4】欣惠和曾工现场调过视角后确认当前效果暂不处理</t>
    </r>
  </si>
  <si>
    <t>B233、B223、E22 3个五座车型，climate前后排界面前档上方的车顶模型做淡出效果，不要和顶部按钮UI重合在一起</t>
  </si>
  <si>
    <t>【9/5】3个车型的顶部做了局部区域的Mask渐变处理待效果确认
【9/7】需要去掉车顶效果，AB柱向上淡出待效果，需要修改mask效果
【9/13】B233完成更新待评审，其他车型待延展</t>
  </si>
  <si>
    <t>4个车型，深浅主题内饰座椅贴图效果更新</t>
  </si>
  <si>
    <r>
      <rPr>
        <sz val="9.75"/>
        <color rgb="FF000000"/>
        <rFont val="等线"/>
        <charset val="134"/>
        <scheme val="minor"/>
      </rPr>
      <t xml:space="preserve">需要按照设计效果需求重新烘焙座椅贴图，在收到更新后贴图后，预计4个工作日完成工程内调整
</t>
    </r>
    <r>
      <rPr>
        <sz val="10"/>
        <rFont val="宋体"/>
        <charset val="134"/>
      </rPr>
      <t xml:space="preserve">【9/1】4个车型完整贴图资源已经给到海兵那边，由海兵团队重新调整烘焙效果再输入
</t>
    </r>
    <r>
      <rPr>
        <sz val="10"/>
        <rFont val="宋体"/>
        <charset val="134"/>
      </rPr>
      <t>【9/5】海兵给到B233新的深色内饰贴图</t>
    </r>
    <r>
      <rPr>
        <u/>
        <sz val="9.75"/>
        <color theme="10"/>
        <rFont val="Calibri"/>
        <charset val="134"/>
      </rPr>
      <t>https://thundersoft.feishu.cn/drive/folder/IlkSfE609lTlcSd1Z5ccfr4Enrg?from=space_personal_filelist</t>
    </r>
    <r>
      <rPr>
        <sz val="10"/>
        <rFont val="宋体"/>
        <charset val="134"/>
      </rPr>
      <t xml:space="preserve">
</t>
    </r>
    <r>
      <rPr>
        <sz val="10"/>
        <rFont val="宋体"/>
        <charset val="134"/>
      </rPr>
      <t xml:space="preserve">【9/6】各个车型输入更新如下：
</t>
    </r>
    <r>
      <rPr>
        <sz val="10"/>
        <rFont val="宋体"/>
        <charset val="134"/>
      </rPr>
      <t xml:space="preserve">B233 </t>
    </r>
    <r>
      <rPr>
        <u/>
        <sz val="9.75"/>
        <color theme="10"/>
        <rFont val="Calibri"/>
        <charset val="134"/>
      </rPr>
      <t>B233_深浅主题贴图更新_0905 - 中科创达软件股份有限公司云文档 (feishu.cn)</t>
    </r>
    <r>
      <rPr>
        <sz val="10"/>
        <rFont val="宋体"/>
        <charset val="134"/>
      </rPr>
      <t xml:space="preserve"> 
</t>
    </r>
    <r>
      <rPr>
        <sz val="10"/>
        <rFont val="宋体"/>
        <charset val="134"/>
      </rPr>
      <t xml:space="preserve">B223 </t>
    </r>
    <r>
      <rPr>
        <u/>
        <sz val="9.75"/>
        <color theme="10"/>
        <rFont val="Calibri"/>
        <charset val="134"/>
      </rPr>
      <t>B223_深浅主题内饰贴图更新_0906 - 中科创达软件股份有限公司云文档 (feishu.cn)</t>
    </r>
    <r>
      <rPr>
        <sz val="10"/>
        <rFont val="宋体"/>
        <charset val="134"/>
      </rPr>
      <t xml:space="preserve">
</t>
    </r>
    <r>
      <rPr>
        <sz val="10"/>
        <rFont val="宋体"/>
        <charset val="134"/>
      </rPr>
      <t xml:space="preserve">E22 </t>
    </r>
    <r>
      <rPr>
        <u/>
        <sz val="9.75"/>
        <color theme="10"/>
        <rFont val="Calibri"/>
        <charset val="134"/>
      </rPr>
      <t>E22_深浅主题内饰贴图更新 - 中科创达软件股份有限公司云文档 (feishu.cn)</t>
    </r>
    <r>
      <rPr>
        <sz val="10"/>
        <rFont val="宋体"/>
        <charset val="134"/>
      </rPr>
      <t xml:space="preserve"> 
</t>
    </r>
    <r>
      <rPr>
        <sz val="10"/>
        <rFont val="宋体"/>
        <charset val="134"/>
      </rPr>
      <t>【9/7】b223氛围灯深色主题下内饰地板与console明暗过于一致没有立体感，需要更新贴图效果</t>
    </r>
  </si>
  <si>
    <t>458、B233 climate前后排吹风效果优化</t>
  </si>
  <si>
    <t>郑延/翟嘉兴</t>
  </si>
  <si>
    <r>
      <rPr>
        <sz val="9.75"/>
        <color rgb="FF000000"/>
        <rFont val="等线"/>
        <charset val="134"/>
        <scheme val="minor"/>
      </rPr>
      <t xml:space="preserve">前排底部吹风，后排座椅下面吹风效果不明显，需要重新给效果或者动效，王衡建议增加目前动效中蓝色效果的占比，依赖UI更新输入动效
</t>
    </r>
    <r>
      <rPr>
        <sz val="10"/>
        <rFont val="宋体"/>
        <charset val="134"/>
      </rPr>
      <t xml:space="preserve">预计在收到方案确认的效果输入后5个工作日完成开发调整
</t>
    </r>
    <r>
      <rPr>
        <sz val="10"/>
        <rFont val="宋体"/>
        <charset val="134"/>
      </rPr>
      <t xml:space="preserve">【9/5】设计师现场连线俊成进行联调调整效果
</t>
    </r>
    <r>
      <rPr>
        <sz val="10"/>
        <rFont val="宋体"/>
        <charset val="134"/>
      </rPr>
      <t>【9/5】现场孙梦建议按之前的动效视频里的效果靠拢调整一版，</t>
    </r>
    <r>
      <rPr>
        <u/>
        <sz val="9.75"/>
        <color theme="10"/>
        <rFont val="Calibri"/>
        <charset val="134"/>
      </rPr>
      <t>Demo_VCS1.0_Light_Climate_前排吹风_0810.mp4</t>
    </r>
    <r>
      <rPr>
        <sz val="10"/>
        <rFont val="宋体"/>
        <charset val="134"/>
      </rPr>
      <t xml:space="preserve"> 
</t>
    </r>
    <r>
      <rPr>
        <sz val="10"/>
        <rFont val="宋体"/>
        <charset val="134"/>
      </rPr>
      <t xml:space="preserve">【9/6】现场调试发现前档玻璃上吹风效果无法达到设计需求，需要设计师给出序列帧动画，然后做到工程中
</t>
    </r>
    <r>
      <rPr>
        <sz val="10"/>
        <rFont val="宋体"/>
        <charset val="134"/>
      </rPr>
      <t xml:space="preserve">【9/7】前排脚下风效果设计师认可待王衡评审，前挡玻璃吹风效果仍需调整，计划由设计师给出序列帧动效
</t>
    </r>
    <r>
      <rPr>
        <sz val="10"/>
        <rFont val="宋体"/>
        <charset val="134"/>
      </rPr>
      <t xml:space="preserve">【9/8】B233 脚下吹风客户已经埋单，需要将前排副驾的脚下吹风效果延展到458的相同位置（458的太白），B233的前档吹风需要照搬458的效果；
</t>
    </r>
    <r>
      <rPr>
        <sz val="10"/>
        <rFont val="宋体"/>
        <charset val="134"/>
      </rPr>
      <t xml:space="preserve">【9/13】B233前档吹风已经和458的效果对齐，待评审，其他车型待延展
</t>
    </r>
    <r>
      <rPr>
        <sz val="10"/>
        <rFont val="宋体"/>
        <charset val="134"/>
      </rPr>
      <t xml:space="preserve">【9/15】郑延按照458前排效果优化后排吹风，效果依然有差异，计划下周一在线和设计师联调确认效果
</t>
    </r>
    <r>
      <rPr>
        <sz val="10"/>
        <rFont val="宋体"/>
        <charset val="134"/>
      </rPr>
      <t>【9/20】458、B233前后排吹风通过文化review，待后续王衡评审</t>
    </r>
  </si>
  <si>
    <t>B223、E22车型浅色主题前后排吹风效果向458拉齐</t>
  </si>
  <si>
    <t>【9/8】浅色主题目前王衡埋单了458车型的吹风效果（除了前排副驾驶脚下吹风，需要照搬B233的），其他的都需要延展到其他车型，电动和非电动浅色都用目前认可的这套效果，客户没有再主动更新的计划。深色主题下的出风效果待UI的新方案
【9/13】等俊成方案
【9/15】B233和458前排已经完成效果调整，按此效果进行延展
【9/20】评估climate工程合并情况，计划待工程合并后将吹风效果向458拉齐</t>
  </si>
  <si>
    <t>Adas/Alert 动态插件优化适配</t>
  </si>
  <si>
    <t>9/8：罗已经提交GB。（CL需要继续）
9/11：嘉兴已完成</t>
  </si>
  <si>
    <t>458、B233、B223、E22 vehicle control和climate内转场效果优化及确认</t>
  </si>
  <si>
    <t>张书俊/李俊成</t>
  </si>
  <si>
    <t>9月5日现场联调
【9/8】目前转场效果进行一轮优化，climate中转场过程中车门板过度画面依然可见，需要俊成进一步优化
【9/7】Vehicle Control与Climate的转场依旧存在外饰画面飞向镜头的画面，由俊成按设计给的demo视频效果优化一般效果，计划11日出一版给客户看效果
【9/13】vehicle_setting内外饰转场待俊成出一个新的方案，climate转场现场文华和书俊联调
【9/15】车控的内外饰转场俊成本周五完成新一版精细调教后提交，18日给客户看效果；climate转场计划18日书俊现场和文华联调
【9/20】目前以458车控为范例完善车模转场效果，待客户认可后进行其他车型延展
【9/27】剩下458延展，同211行任务</t>
  </si>
  <si>
    <t>GB R5</t>
  </si>
  <si>
    <t>GB R5优化了Adas、Alert 配合电子部的动态插件后的首次加载超过1s，待确认方案</t>
  </si>
  <si>
    <t>【9/8】徐卓那边改回原来的</t>
  </si>
  <si>
    <t>CLmaster分支 （CL R5）删除倒影和调整阴影</t>
  </si>
  <si>
    <t>Adas（458）-倒影，阴影</t>
  </si>
  <si>
    <t>【9/5xiaowei】罗文钊确认正常</t>
  </si>
  <si>
    <t>Alert（458）倒影，阴影</t>
  </si>
  <si>
    <t>正常</t>
  </si>
  <si>
    <t>Audio（458）-倒影，阴影</t>
  </si>
  <si>
    <t>【0904hanchuang】正常</t>
  </si>
  <si>
    <t>Drivemode（458）-倒影，阴影</t>
  </si>
  <si>
    <t>【9/5xiaowei】吴昊确认正常</t>
  </si>
  <si>
    <t>Setting（458）-倒影，阴影</t>
  </si>
  <si>
    <t>DriveInfo（458）-倒影，阴影</t>
  </si>
  <si>
    <t>【0904shitian】正常</t>
  </si>
  <si>
    <t>VehicleInfo（458）-倒影，阴影</t>
  </si>
  <si>
    <t>Adas setting模块去除所有倒影，调整阴影</t>
  </si>
  <si>
    <t>VehicleControl去除所有倒影，调整阴影</t>
  </si>
  <si>
    <t>CL R5分支优化</t>
  </si>
  <si>
    <t>master-CL Adas 动态插件优化适配</t>
  </si>
  <si>
    <t>GBmaster分支 （GB R5）
1、调整阴影效果参考B233
2、需求效果开发</t>
  </si>
  <si>
    <t>Adas（E2UB\E2YB）-阴影调整</t>
  </si>
  <si>
    <r>
      <rPr>
        <u/>
        <sz val="9.75"/>
        <color theme="10"/>
        <rFont val="Calibri"/>
        <charset val="134"/>
      </rPr>
      <t>https://thundersoft.feishu.cn/drive/folder/NEK5f7xVVlkN7ndJjGvcnu80nxd</t>
    </r>
  </si>
  <si>
    <t>Alert（E2UB\E2YB）-阴影调整</t>
  </si>
  <si>
    <t>Audio（E2UB\E2YB）-阴影调整</t>
  </si>
  <si>
    <t>Setting（E2UB\E2YB）-阴影调整</t>
  </si>
  <si>
    <t>DriveInfo（E2UB\E2YB）-阴影调整</t>
  </si>
  <si>
    <t>VehicleInfo（E2UB\E2YB）-阴影调整</t>
  </si>
  <si>
    <t>Adas setting（E2UB\E2YB）-阴影调整</t>
  </si>
  <si>
    <t>VehicleControl（E2UB\E2YB）-阴影调整</t>
  </si>
  <si>
    <t>Ambientlight（E2UB\E2YB）-阴影调整</t>
  </si>
  <si>
    <t>Adas setting（E2UB\E2YB）-需求开发</t>
  </si>
  <si>
    <t>疲劳监测、注意力监测
【9/14xiaowei】9/7接口已发布，效果9/30前发布</t>
  </si>
  <si>
    <t>Feature-阴影   
458，B233，E22，B223，E2UB，E2YB，458Hev</t>
  </si>
  <si>
    <t>尤其是安卓部分，贴图，浅0.7</t>
  </si>
  <si>
    <t>Feautre效果优化</t>
  </si>
  <si>
    <r>
      <rPr>
        <sz val="9.75"/>
        <color rgb="FF000000"/>
        <rFont val="Calibri"/>
        <charset val="134"/>
      </rPr>
      <t xml:space="preserve"> </t>
    </r>
    <r>
      <rPr>
        <b/>
        <sz val="9.75"/>
        <color rgb="FF000000"/>
        <rFont val="Calibri"/>
        <charset val="134"/>
      </rPr>
      <t xml:space="preserve">延展458效果车控内外饰的转场效果优化：
</t>
    </r>
    <r>
      <rPr>
        <sz val="9.75"/>
        <color rgb="FF000000"/>
        <rFont val="Calibri"/>
        <charset val="134"/>
      </rPr>
      <t>458之后的所有车型。（B233、B223、E22、E2UB、E2YB、458Hev、358-2）</t>
    </r>
  </si>
  <si>
    <t xml:space="preserve">【10/16】第一个应该做完了，458-HEV和358-2还没验证效果。其他的都看过了。
</t>
  </si>
  <si>
    <t>E2UB/E2YB氛围灯视角延展驾驶位隐藏椅背方案，取消原本的驾驶位座椅往后移动的方案</t>
  </si>
  <si>
    <t>【10/16】第二个做完了，但UB YB各有各的BUG，</t>
  </si>
  <si>
    <t>效果</t>
  </si>
  <si>
    <r>
      <rPr>
        <b/>
        <sz val="9.75"/>
        <color rgb="FF000000"/>
        <rFont val="Calibri"/>
        <charset val="134"/>
      </rPr>
      <t>Climate 新需求</t>
    </r>
    <r>
      <rPr>
        <sz val="9.75"/>
        <color rgb="FF000000"/>
        <rFont val="Calibri"/>
        <charset val="134"/>
      </rPr>
      <t xml:space="preserve">：
携带后排中间吹风的车型需要后排车模视角需要调整 （UI重叠原因）
B233
B223  E22 E2UB E2YB 358-2
</t>
    </r>
    <r>
      <rPr>
        <sz val="9.75"/>
        <color rgb="FFF54A45"/>
        <rFont val="Calibri"/>
        <charset val="134"/>
      </rPr>
      <t xml:space="preserve">同时因为视角变化需要再次处理climate转场效果---风险！！！
</t>
    </r>
    <r>
      <rPr>
        <sz val="9.75"/>
        <color rgb="FF000000"/>
        <rFont val="Calibri"/>
        <charset val="134"/>
      </rPr>
      <t>-----------------------------------------------------------------------------------
所有车型后排按当前评审已确认视角不变，“同步”按钮位置设计部确认调整
新的中间吹风效果王衡已经评审通过，只需再扩大一点风的覆盖范围即可
计划下周延展完所有5座车型，</t>
    </r>
  </si>
  <si>
    <r>
      <rPr>
        <sz val="9.75"/>
        <color rgb="FF000000"/>
        <rFont val="Calibri"/>
        <charset val="134"/>
      </rPr>
      <t>待确定是否可以做，工作评估
【10/10】按照文华确认的需求，中间吹风调整为向上倾斜吹风，不调整视角。效果已经给到文华等待确认反馈
【11/7】方案也修改完成，待优化细节
【11/16】王衡评审通过当前最新后排中间吹风效果，待所有车型延展，放到resource（）---</t>
    </r>
    <r>
      <rPr>
        <b/>
        <sz val="9.75"/>
        <color rgb="FF000000"/>
        <rFont val="Calibri"/>
        <charset val="134"/>
      </rPr>
      <t xml:space="preserve">下周一全部完成
</t>
    </r>
    <r>
      <rPr>
        <sz val="9.75"/>
        <color rgb="FF000000"/>
        <rFont val="Calibri"/>
        <charset val="134"/>
      </rPr>
      <t>后排中间吹风效果更新（覆盖车型：B233 B223 E22 E2UB E2YB）——嘉兴，20日下班前完成延展</t>
    </r>
  </si>
  <si>
    <r>
      <rPr>
        <b/>
        <sz val="9.75"/>
        <color rgb="FF000000"/>
        <rFont val="Calibri"/>
        <charset val="134"/>
      </rPr>
      <t xml:space="preserve">B223、 B233、E22 车控氛围灯亮灯效果优化：
</t>
    </r>
    <r>
      <rPr>
        <sz val="9.75"/>
        <color rgb="FF000000"/>
        <rFont val="Calibri"/>
        <charset val="134"/>
      </rPr>
      <t xml:space="preserve">通过更新氛围灯模型的方式（客户目前给了E22 B223的模型更新，E22的模型已经导入工程），
</t>
    </r>
    <r>
      <rPr>
        <sz val="9.75"/>
        <color rgb="FFF54A45"/>
        <rFont val="Calibri"/>
        <charset val="134"/>
      </rPr>
      <t>结论：除E22外其他先不动模型（E22模型错了，重新导入），只调整氛围灯的贴图</t>
    </r>
  </si>
  <si>
    <r>
      <rPr>
        <sz val="9.75"/>
        <color rgb="FF000000"/>
        <rFont val="等线"/>
        <charset val="134"/>
        <scheme val="minor"/>
      </rPr>
      <t xml:space="preserve">【9/27】待确认性能数据
</t>
    </r>
    <r>
      <rPr>
        <sz val="10"/>
        <rFont val="宋体"/>
        <charset val="134"/>
      </rPr>
      <t>【10/7】志炜测试数据对比显示性能没有影响</t>
    </r>
    <r>
      <rPr>
        <u/>
        <sz val="9.75"/>
        <color theme="10"/>
        <rFont val="Calibri"/>
        <charset val="134"/>
      </rPr>
      <t>kanzi_Release_performance_checklist_2023</t>
    </r>
    <r>
      <rPr>
        <sz val="10"/>
        <rFont val="宋体"/>
        <charset val="134"/>
      </rPr>
      <t xml:space="preserve"> ，B223可以将氛围灯模型放到resrouce进行效果优化</t>
    </r>
  </si>
  <si>
    <t>master wallpaper
 性能优化需求更新</t>
  </si>
  <si>
    <r>
      <rPr>
        <sz val="9.75"/>
        <color rgb="FF000000"/>
        <rFont val="Calibri"/>
        <charset val="134"/>
      </rPr>
      <t xml:space="preserve">Wallpaper的Mainstream主题下的水波纹根据P档模式信号触发：
P档-水波纹动 cache result
非P档--水波纹不动
</t>
    </r>
    <r>
      <rPr>
        <b/>
        <sz val="9.75"/>
        <color rgb="FF000000"/>
        <rFont val="Calibri"/>
        <charset val="134"/>
      </rPr>
      <t>GB master 9/28提交 ,  GB R5, R3通用的，18号发布
CL master  10/17提交， CL R5发布，20号发布
feature CL:  10/18提交， 10/30发布
feature GB:  10/18提交，10/30发布</t>
    </r>
  </si>
  <si>
    <r>
      <rPr>
        <sz val="9.75"/>
        <color rgb="FF000000"/>
        <rFont val="Calibri"/>
        <charset val="134"/>
      </rPr>
      <t xml:space="preserve">【9/27】完成GB master分支的，待联调
</t>
    </r>
    <r>
      <rPr>
        <b/>
        <sz val="9.75"/>
        <color rgb="FF000000"/>
        <rFont val="Calibri"/>
        <charset val="134"/>
      </rPr>
      <t xml:space="preserve">【9/28】GBmaster 上测试对比：水波纹开，水波纹关闭，性能对比下 CPU，GPU
</t>
    </r>
  </si>
  <si>
    <t>Climate新需求-feature
Common通用工程</t>
  </si>
  <si>
    <t>1. CR 393873--feature 仅支持电动出风口的车型（B233,358-2）这个需求：支持电动电动口时，power off时界面上任何的kanzi点击事件，只需要kanzi给安卓开放对应的接口即可。
增加开放对应的接口，控制power off时候kanzi点击事件通知安卓。
2. 电动出风口双击打开关闭的热区修改
3. 主驾侧的电动出风口左右滑动区域改动
4. 合入216的需求（手动改动非手动的时候，风要默认全打开和APP退出后保存上一次）
5. 风的位置修改</t>
  </si>
  <si>
    <t>【9/28】待216-217完成后开始
【1009】待master分支验证完，完成Feature的改动</t>
  </si>
  <si>
    <t>Climate新需求-master</t>
  </si>
  <si>
    <t xml:space="preserve">
8.1手动改动非手动的时候，风要默认全打开
8.2 择了出风模式，退出空调切换到其他app再返回到空调时，要保存上一次出风模式，由Kanzimotion保存上一次记录（保存的要求包含：主副驾驶出风口模式点击事件，风的开关，风的角度）
PM期望master B233 10/13 发布</t>
  </si>
  <si>
    <t>【9/28】记忆功能没改好，待吴昊修改后继续迭代测试
【10/8】预计今天能完成</t>
  </si>
  <si>
    <t>233电动出风口，主驾侧左侧出风口左右范围调整</t>
  </si>
  <si>
    <t>bug402538：后排前吹风位置修改（458/B233/B223/E22/E2YB/E2UB）</t>
  </si>
  <si>
    <r>
      <rPr>
        <sz val="9.75"/>
        <color rgb="FF000000"/>
        <rFont val="等线"/>
        <charset val="134"/>
        <scheme val="minor"/>
      </rPr>
      <t xml:space="preserve">待文华确认车型出风口再开始修改
</t>
    </r>
    <r>
      <rPr>
        <sz val="10"/>
        <rFont val="宋体"/>
        <charset val="134"/>
      </rPr>
      <t>【1011】海兵给出目前已知车型的所有出风口定义，详细的截图在</t>
    </r>
    <r>
      <rPr>
        <u/>
        <sz val="9.75"/>
        <color theme="10"/>
        <rFont val="Calibri"/>
        <charset val="134"/>
      </rPr>
      <t>https://thundersoft.feishu.cn/drive/folder/TJM8fsG9glMEL8dXX7FcM8Eenif?from=space_personal_filelist</t>
    </r>
    <r>
      <rPr>
        <sz val="10"/>
        <rFont val="宋体"/>
        <charset val="134"/>
      </rPr>
      <t xml:space="preserve">
</t>
    </r>
    <r>
      <rPr>
        <sz val="10"/>
        <rFont val="宋体"/>
        <charset val="134"/>
      </rPr>
      <t>每个车型的后排 前吹风模式效果说明在</t>
    </r>
    <r>
      <rPr>
        <u/>
        <sz val="9.75"/>
        <color theme="10"/>
        <rFont val="Calibri"/>
        <charset val="134"/>
      </rPr>
      <t>目前已知车型的climate后排前吹风模式确认效果.pptx</t>
    </r>
    <r>
      <rPr>
        <sz val="10"/>
        <rFont val="宋体"/>
        <charset val="134"/>
      </rPr>
      <t xml:space="preserve"> </t>
    </r>
    <r>
      <rPr>
        <sz val="10"/>
        <rFont val="宋体"/>
        <charset val="134"/>
      </rPr>
      <t xml:space="preserve">
</t>
    </r>
    <r>
      <rPr>
        <sz val="10"/>
        <rFont val="宋体"/>
        <charset val="134"/>
      </rPr>
      <t>10/12：B233/B223/E22已完成</t>
    </r>
  </si>
  <si>
    <t>masterCLR5 分支</t>
  </si>
  <si>
    <t>RTC必修bug547258、545069 vehicleinfo锚点与线条位置错位问题调整
由于车模无法更新，需要把锚点和弹框位置修改到xml，子工程里判定458车型后，
从xml里读取值。</t>
  </si>
  <si>
    <t>翟嘉兴、苗棽</t>
  </si>
  <si>
    <t>【10/11】已完成，测试中</t>
  </si>
  <si>
    <t>RTC必修bug551279、532533点击其他卡片的按键，泊车预警辅助的车模消失</t>
  </si>
  <si>
    <t>climate座椅HMI联调反馈缺失接口：
1、方向盘加热接口值修改：二档配置接口值与三挡配置接口值保持一致
2、座椅加热通风隐藏接口：每个座椅新增两个接口（加热隐藏、通风隐藏），预计12个接口</t>
  </si>
  <si>
    <t>【10/13】韩闯下周一下班前完成，周二可以测试</t>
  </si>
  <si>
    <t>客户评审alert效果修改---详情参考ppt链接中P7-P9+P11
1、深色主题碰撞预警深色主题雷达波效果
2、浅色所有雷达波场景识别其他车辆，障碍车取消爆红效果
3、请注意左侧/右侧来车场景效果修改
4、左转，请注意左侧/右侧来车效果修改
5、前方红绿灯提醒更换红绿灯切图</t>
  </si>
  <si>
    <r>
      <rPr>
        <u/>
        <sz val="9.75"/>
        <color theme="10"/>
        <rFont val="Calibri"/>
        <charset val="134"/>
      </rPr>
      <t>458 Motion_Kanzi落地问题跟踪_kanzi反馈1020.pptx</t>
    </r>
    <r>
      <rPr>
        <sz val="10"/>
        <rFont val="宋体"/>
        <charset val="134"/>
      </rPr>
      <t xml:space="preserve"> </t>
    </r>
  </si>
  <si>
    <t>客户评审alert效果修改---详情参考ppt链接中P12
----深色浅色主题变道引导线效果修改</t>
  </si>
  <si>
    <r>
      <rPr>
        <u/>
        <sz val="9.75"/>
        <color theme="10"/>
        <rFont val="Calibri"/>
        <charset val="134"/>
      </rPr>
      <t>https://thundersoft.feishu.cn/drive/folder/BwfRfsBEilYLuNdeYL9cfJomnzg</t>
    </r>
    <r>
      <rPr>
        <sz val="10"/>
        <rFont val="宋体"/>
        <charset val="134"/>
      </rPr>
      <t xml:space="preserve">
</t>
    </r>
    <r>
      <rPr>
        <sz val="10"/>
        <rFont val="宋体"/>
        <charset val="134"/>
      </rPr>
      <t>UI：</t>
    </r>
    <r>
      <rPr>
        <u/>
        <sz val="9.75"/>
        <color theme="10"/>
        <rFont val="Calibri"/>
        <charset val="134"/>
      </rPr>
      <t>Nor_Cluster_NOPTurnonRightSignaltoFastlane_UniqueAlert.png</t>
    </r>
    <r>
      <rPr>
        <sz val="10"/>
        <rFont val="宋体"/>
        <charset val="134"/>
      </rPr>
      <t xml:space="preserve"> </t>
    </r>
  </si>
  <si>
    <t>客户评审adas效果修改---详情参考ppt链接中P10
----深色浅色主题雷达波效果修改</t>
  </si>
  <si>
    <r>
      <rPr>
        <u/>
        <sz val="9.75"/>
        <color theme="10"/>
        <rFont val="Calibri"/>
        <charset val="134"/>
      </rPr>
      <t>458 Motion_Kanzi落地问题跟踪_kanzi反馈1020.pptx</t>
    </r>
    <r>
      <rPr>
        <sz val="10"/>
        <rFont val="宋体"/>
        <charset val="134"/>
      </rPr>
      <t xml:space="preserve"> 
</t>
    </r>
    <r>
      <rPr>
        <sz val="10"/>
        <rFont val="宋体"/>
        <charset val="134"/>
      </rPr>
      <t xml:space="preserve">
</t>
    </r>
    <r>
      <rPr>
        <sz val="10"/>
        <rFont val="宋体"/>
        <charset val="134"/>
      </rPr>
      <t>切图：</t>
    </r>
    <r>
      <rPr>
        <u/>
        <sz val="9.75"/>
        <color theme="10"/>
        <rFont val="Calibri"/>
        <charset val="134"/>
      </rPr>
      <t>https://thundersoft.feishu.cn/drive/folder/BwfRfsBEilYLuNdeYL9cfJomnzg</t>
    </r>
  </si>
  <si>
    <t>Clmate转场效果优化，目前A柱在转场时会有透明与外饰之间的效果切换闪烁</t>
  </si>
  <si>
    <t>In climate-AQI interface, apply the solution of B233 to E2UB/E2YB</t>
  </si>
  <si>
    <t>master/feature分支</t>
  </si>
  <si>
    <t>客户评审adas效果修改---详情参考ppt链接中P6
----转场优化项：
P挡转非P挡彩蛋
P挡转非P挡自车
彩蛋转非P挡自车
雷达波效果修改---提供了，完成了</t>
  </si>
  <si>
    <r>
      <rPr>
        <u/>
        <sz val="9.75"/>
        <color theme="10"/>
        <rFont val="Calibri"/>
        <charset val="134"/>
      </rPr>
      <t>458 Motion_Kanzi落地问题跟踪_kanzi反馈1020.pptx</t>
    </r>
    <r>
      <rPr>
        <sz val="10"/>
        <rFont val="宋体"/>
        <charset val="134"/>
      </rPr>
      <t xml:space="preserve"> 
</t>
    </r>
    <r>
      <rPr>
        <sz val="10"/>
        <rFont val="宋体"/>
        <charset val="134"/>
      </rPr>
      <t xml:space="preserve">【11/17】
</t>
    </r>
    <r>
      <rPr>
        <sz val="10"/>
        <rFont val="宋体"/>
        <charset val="134"/>
      </rPr>
      <t xml:space="preserve">1、雷达波切图确认，今天与客户确认颜色
</t>
    </r>
    <r>
      <rPr>
        <sz val="10"/>
        <rFont val="宋体"/>
        <charset val="134"/>
      </rPr>
      <t xml:space="preserve">2、转场继续优化中
</t>
    </r>
    <r>
      <rPr>
        <sz val="10"/>
        <rFont val="宋体"/>
        <charset val="134"/>
      </rPr>
      <t xml:space="preserve">【11/27】雷达波的参数给到开发，转场待优化
</t>
    </r>
    <r>
      <rPr>
        <sz val="10"/>
        <rFont val="宋体"/>
        <charset val="134"/>
      </rPr>
      <t xml:space="preserve">【11/28】雷达波效果11/29完成修改
</t>
    </r>
    <r>
      <rPr>
        <sz val="10"/>
        <rFont val="宋体"/>
        <charset val="134"/>
      </rPr>
      <t>【11/30】雷达波完成提交待客户评审确认</t>
    </r>
    <r>
      <rPr>
        <sz val="10"/>
        <rFont val="宋体"/>
        <charset val="134"/>
      </rPr>
      <t xml:space="preserve">
</t>
    </r>
    <r>
      <rPr>
        <sz val="10"/>
        <rFont val="宋体"/>
        <charset val="134"/>
      </rPr>
      <t>【12/13】待还完贴图方案后再做转场这部分的确认</t>
    </r>
  </si>
  <si>
    <t>需求</t>
  </si>
  <si>
    <t>需求
1、GB新增氛围灯7挡亮度条UI
2、氛围灯关闭时氛围灯界面改为透明度，并且UI控制部分取消disable，改normal状态，且点击UI控制键可直接响应
3、氛围灯disable状态下，控制界面仍然保留50%透明度</t>
  </si>
  <si>
    <t>【1120】
1、亮度调接口有问题，预计今天正轩协助完成，
2、已完成 、
3、预计今天完成</t>
  </si>
  <si>
    <t>feature分支-GB主分支</t>
  </si>
  <si>
    <t xml:space="preserve">QNX RCC 氛围灯球，RCC端（C1YB-2）氛围灯功能开发，11/24提供联调版本KZB——龙志峰
</t>
  </si>
  <si>
    <t>【11/24】外部信号同步色球旋转功能仍在完善，计划下周一（11/27）中午给出测试版本
【11/27】待测试版本给出，内部测试确认是否有缺陷
【11/28】联调版完成内部测试并给电子部提供KZB联调包，票号415026，附件编号：916976、917327</t>
  </si>
  <si>
    <t>性能优化</t>
  </si>
  <si>
    <r>
      <rPr>
        <sz val="9.75"/>
        <color rgb="FF000000"/>
        <rFont val="Calibri"/>
        <charset val="134"/>
      </rPr>
      <t xml:space="preserve">E22--拆分QNX侧的车模---master分支上最新的车模基础上，改动：
master分支上：Car_model-&gt;Car_model_And  (先不动)
</t>
    </r>
    <r>
      <rPr>
        <b/>
        <sz val="9.75"/>
        <color rgb="FF000000"/>
        <rFont val="Calibri"/>
        <charset val="134"/>
      </rPr>
      <t>feautre分支新增 Car_model_Low _E22 (仅包含QNX侧需要的车模（Adas，Alert），其他的删掉)</t>
    </r>
  </si>
  <si>
    <t>TBD等客户通知</t>
  </si>
  <si>
    <t>【11/22】拆分完成待测试
【11/23】Resource不匹配</t>
  </si>
  <si>
    <r>
      <rPr>
        <sz val="9.75"/>
        <color rgb="FF000000"/>
        <rFont val="Calibri"/>
        <charset val="134"/>
      </rPr>
      <t xml:space="preserve">458拆分QNX侧的车模--master分支上最新的车模基础上，改动的东西先提交到feature分支：
Car_model/Resource-&gt;Car_model_And  (先不动)
</t>
    </r>
    <r>
      <rPr>
        <b/>
        <sz val="9.75"/>
        <color rgb="FF000000"/>
        <rFont val="Calibri"/>
        <charset val="134"/>
      </rPr>
      <t>feautre分支新增  Car_model (仅包含QNX侧需要的车模（Adas，Alert，HUD，APA）)</t>
    </r>
  </si>
  <si>
    <t>【11/23】罗文钊已提交，但是resource不兼容</t>
  </si>
  <si>
    <r>
      <rPr>
        <sz val="9.75"/>
        <color rgb="FF000000"/>
        <rFont val="Calibri"/>
        <charset val="134"/>
      </rPr>
      <t xml:space="preserve">B233，B223--拆分QNX侧的车模---master分支上最新的车模基础上，改动的东西先提交到feature分支：
Car_model-&gt;Car_model_And (先不动)
</t>
    </r>
    <r>
      <rPr>
        <b/>
        <sz val="9.75"/>
        <color rgb="FF000000"/>
        <rFont val="Calibri"/>
        <charset val="134"/>
      </rPr>
      <t>feautre分支新增  Car_model (仅包含QNX侧需要的车模（Adas，Alert，HUD）)</t>
    </r>
  </si>
  <si>
    <t>待评审</t>
  </si>
  <si>
    <t>【11/21】B233，B223提交给了测试，待验证后提交</t>
  </si>
  <si>
    <t>优化</t>
  </si>
  <si>
    <t>1. C1YB-2 Adas 替换贴图方案--看效果kzb， 先liga测试效果和确认性能
2. 后续要延展GB 所有车型（B233，B223，E22，E2UB，E2YB，C1YB-2）</t>
  </si>
  <si>
    <t>张书俊/苗棽</t>
  </si>
  <si>
    <t>【11/24】版本性能优化0.5-1，功能影响测试中
【11/24】最快24日安排测试，最晚下周一测试给结果
【11/29】等王衡确认是否修改上线，建议上GB车型。CL会影响性能，可行性不大
【11/30】客户确认要修改，按当前C1YB-2修改方式和效果横向扩展到其他GB车型
【12/6】B223的绑定问题解决后，计划今天完成全部车型</t>
  </si>
  <si>
    <t>C1YB-2 feature:
Alert 功能去掉一半(开主驾门的场景)，性能调研确认：
1. 四门两盖的场景去掉后---优化---2
2. 高亮功能去掉后---一优化多少--影响很小
3. 车灯相关的如果去掉---优化多少---0.5</t>
  </si>
  <si>
    <t>【11/23】此调查完成，后续继续优化，骨骼动画+顶点渲染颜色实现。用358-2phev的骨骼动画优化版本</t>
  </si>
  <si>
    <t>358-2phev骨骼动画车型</t>
  </si>
  <si>
    <t>Alert 的CPU优化---骨骼动画，俊成 resource E2YB，11/1版本测试结果，确认方案
QNX侧</t>
  </si>
  <si>
    <t>【11/21】放到358-2 phev的骨骼动画一起处理
【11/24】车模骨骼动画当前有问题需要客户修改后再提供工程，预计下周一（11/27）
【11/29】高模已经提供，低模的客户还在修改，需要确认提供的时间
【11/30】完成alert四门两盖的高亮效果调整
【12/4】骨骼动画车模工程已经完成可以开始resource和子工程的开发
【12/12】修正版骨骼绑定工程预计13日金灿给过来
【12/13】开始子工程的适配和功能检查
【12/14】预估2-3天完成既定任务</t>
  </si>
  <si>
    <t>调研557</t>
  </si>
  <si>
    <t>背景HDR的图演示，及其制作：
1. mainstream制作
2. 切换：Adas View抬，
3. 动态天气</t>
  </si>
  <si>
    <t>【11/21】待周四Olikessi完成HDR图，周五俊成提供demo及其准备说明
【11/24】已经获取资源，计划下周一（11/27）给到DEMO版本
【11/27】计划今天给出测试版本
【11/29】完成说明文档
【12/1】客户按照说明文档的方案提供了一个HDR贴图，需要按天空盒的方式出一个背景效果
【12/4】客户更新的贴图在尺寸和角度适配上仍有问题需要文华按照模型适配更新贴图
【12/6】后续背景的开发调整及效果确认，换由卢伟国现场推进</t>
  </si>
  <si>
    <t>单独分支</t>
  </si>
  <si>
    <r>
      <rPr>
        <sz val="9.75"/>
        <color rgb="FF000000"/>
        <rFont val="Calibri"/>
        <charset val="134"/>
      </rPr>
      <t xml:space="preserve">安卓Kanzi 3.9版本升级：
AndroidDataSource插件版本升级
(java版本：
</t>
    </r>
    <r>
      <rPr>
        <sz val="9.75"/>
        <color rgb="FFF54A45"/>
        <rFont val="Calibri"/>
        <charset val="134"/>
      </rPr>
      <t xml:space="preserve">1. 支持多xml切换 -
</t>
    </r>
    <r>
      <rPr>
        <sz val="9.75"/>
        <color rgb="FF000000"/>
        <rFont val="Calibri"/>
        <charset val="134"/>
      </rPr>
      <t>2. 缓存功能 
3. Action优化</t>
    </r>
  </si>
  <si>
    <t>【11/24】待芬兰确认方案
【11/29】下周一提供初版，正轩review
【12/4】给处版本，待正轩确认
【12/6】待service更新过程中，志峰进行合入，吴昊配合对接部分
【12/11】依赖龙志峰的3.9空工程测试结果
【1/31】吴昊完成开发内容</t>
  </si>
  <si>
    <t>安卓Kanzi 3.9版本升级：
Kanzi Service代码升级</t>
  </si>
  <si>
    <t>【11/24】计划下周12月出，Kadi的APA预计会开始，需要使用3.9版本
1. 集成部分（新建一个空的3.9的工程，能显示出来可以正常跑通）可以先做
2. 插件datasource部分待吴昊确认
【12/1】计划下周一开始
【12/4】预计明天下午给结果
【12/6】Kanzi3.9 安卓空工程跑通，基于其他内容及kanzi库的升级，列出内容范围进行会议评审，计划7日进行内部评审
【12/7】将service升级到3.9，基于新版本的方法更新kanziview及SDK相关的JAR包，验证全套适配3.9版本的情况下能跑通安卓空工程，预计需要5个工作日
【12/13】按当前进度，升级安卓工程，然后待overlay完成后明天下午开始后续内容
【12/26】明天给任务完成计划
【12/27】下周四前完成
【1/10】修改kanziservice适配升级，计划周五完成
【1/15】kanziservice适配升级延迟到16日完成
【1/17】预计今天完成升级改动，给出测试版本
【1/19】完成开发内容，已经给出测试版本给到正轩进行验证
【1/22】第一版测试反馈已经给出，正在进行修改然后再做测试
【1/24】修复部分剩余BUG后具备和3.9APP联合测试的条件
【1/26】经过测试与单个APP的联调已经通过，广播，数据接收和存储等功能可以根据后续新车型和新架构的情况进行补充实施和测试验证</t>
  </si>
  <si>
    <t>安卓Kanzi 3.9版本升级：
插件升级:
TrajectoryListBoxPlugin 
PropertyTargetEasingInterpolator
ColorBallHelper</t>
  </si>
  <si>
    <t>【11/24】细化插件明细
【11/27】剩余TrajectoryListBoxPlugin 待处理
【11/29】计划周五完成
【11/30】插件通过编译，需要配合SO测试是否可用
【12/4】SO编译完成，TrajectoryListBoxPlugin 待测试
【12/5】待后期合入工程</t>
  </si>
  <si>
    <t>安卓Kanzi 3.9版本升级：
各工程（Climate，Seat，VehicleControl/Ambientlight），车模工程安卓车模对应升级</t>
  </si>
  <si>
    <t>金正轩、韩闯</t>
  </si>
  <si>
    <t>【12/27秋月】在空闲时间安排，测试这边空闲时间开始准备。
【1/3】C1YB-2车型调研，预计明天可以给结果，测试同步准备
【1/10】今天出APK看车模效果，功能需要进一步调整确认
【1/15】第一版功能接口升级适配完成后给出一个工作量的评估
【1/19】适配3.9的功能兼容性进行调整
【1/26】完成车控部分的内容，交给孙梦处理氛围灯的内容。同步开发按钮信号相关的内容
【1/19】出可测试APK，看测试结果再进行调整。
【1/31】感觉测试反馈修复部分按钮失效的问题
【2/5】韩闯给出测试包，待测试给出结果反馈。
【2/20】孙梦继续氛围灯部分的内容
【2/21】暂时不做氛围灯
【2/26】待集成测试工具后，提供给测试进行验证
【2/28】测试版本给到力嘎验证，等待反馈结果
【3/1】版本存在编译问题，需要韩闯解决后再出一个版本
【3/4】需要升级到3.9.8之后重新整合插件出版本
【3/6】基于3.9.8升级测试APK，待测试给出完整验证结果
【3/11】11日晚上进行测试
【3/15】在本周发布验证任务后开始（力嘎）
【3/18】今天进行测试，反馈预计明天给出
【3/20】最新测试结果，PC和APK效果一致，但和预期的不一样，已经反馈给韩闯确认
【3/22】信号处理存在问题需要进一步检查分析
【3/27】27日稍晚一些进行问题的分析
【4/1】计划2日出一版APK再做测试
【4/3】APK已经提供测试，等待测试反馈
【4/8】新版本融合APA，Kanziservice，Launcher整体出包测试
【4/15】力嘎测试韩闯给的测试版本先验证流程是否跑通，韩闯在本周五（19日）之前将测试工具适配目前的launcher
【5/8】测试层面完善测试出包的配置环境，然后尝试出包测试</t>
  </si>
  <si>
    <t>车模版本log feature分支的打印--正轩</t>
  </si>
  <si>
    <t>【11/21】Resource里引入carmodel的prefab,  车模工程（QNX，安卓）里增加空的2D节点，写入版本号
458，B233，B223，E22----本周完成的QNX 侧的低模拆分的版本，先增加，只加QNX侧。
E2UB，E2YB ----暂时无法增加，后续如果车模不放LCDD后，至少可以增加QNX侧版本
358-2，458Hev，C1YB-2---新的车模，QNX和安卓车模都增加版本号。Ver.1.0
【11/27】358-2，458Hev，C1YB-2-提交完成。458，B233，B223，E22罗已经改完，待增加log提交。</t>
  </si>
  <si>
    <t xml:space="preserve"> 架构屏幕自适应适配调研方案-
2D部分自适配，3D部分可能要调整
</t>
  </si>
  <si>
    <t>【12/27秋月】demo完成，差SVG
【1/15】正轩的部分已经完成，需要俊成给出DEMO版本和相关说明
【1/17】以提供给客户，待客户明确自己的需求策略再作沟通
【3/13】需要按照VCS2.0 557分屏新需求进行方案的适配
【3/20】和秋月一下，这部分是否还需要继续推进
【4/12】motion侧在架构上应该都能自适配，实施方案上是否有依赖，需要俊成判断。Cadi和557的屏幕在尺寸上不同，UI设计也会不同，方案上需要考虑整体兼容性
【5/6】优先完成ADAS LVM等效果实现和评审，当前任务向后排</t>
  </si>
  <si>
    <r>
      <rPr>
        <sz val="9.75"/>
        <color rgb="FF000000"/>
        <rFont val="Calibri"/>
        <charset val="134"/>
      </rPr>
      <t xml:space="preserve">评审问题：
</t>
    </r>
    <r>
      <rPr>
        <sz val="9.75"/>
        <color rgb="FFF54A45"/>
        <rFont val="Calibri"/>
        <charset val="134"/>
      </rPr>
      <t xml:space="preserve">1、四门两盖红（深浅）----开发中
</t>
    </r>
    <r>
      <rPr>
        <sz val="9.75"/>
        <color rgb="FF000000"/>
        <rFont val="Calibri"/>
        <charset val="134"/>
      </rPr>
      <t>2、雷达波红太透（深色）----已完成
3、取消请避让左侧右侧自车三角警告反光（深浅）----已完成
4、障碍车亮度修改（深色）----已完成
5、左右变道红色感叹号太小-----放大120%----已完成</t>
    </r>
  </si>
  <si>
    <t>【11/17】
1、2待客户联调结果
3、4、5下周一完成修改给客户继续评审
【11/20】345已完成，待客户评审
【11/27】ADAS调色完成，alert待开始
【11/29】雷达波/四门两盖，完成调色，修改中
【12/1】四门两盖今天完成458，下周三下班前下班前验证其他所有车型
【12/8】下周一客户确认458效果后延展
【12/12】目前的颜色依然无法通过评审，设计部需要重新给出调色方案，具体日期待定，已和客户明示如果方案延误可能存在的风险点
【12/13】客户今天台架上重新调色，然后提供配色参数
【12/14】待晓悦评审458最新完成的颜色，再做延展
【12/18】458颜色按照新的色值，采用正轩建议的方案调整，然后给客户评审
【12/20】延展其他车型，下周二前完成
【12/22】计划下周二（26日）完成
【12/26】上午提供458版本确认前后保险杠爆红颜色
【12/29】458测试评审完成，358-2Phev完成待评审，458Hev修改，后续每个车型延展
【1/3】C1YB\E22\E2YB预计今天完成
【1/8】所有车型效果修改完成，带客户评审</t>
  </si>
  <si>
    <t xml:space="preserve">每次进入车控APP后第一次切氛围灯，灯效都会闪一下。梳理氛围灯整体逻辑并修复此问题——孙梦
</t>
  </si>
  <si>
    <t>自车就近旋转插件的更新合入alert的内容下周二之前完成——正轩</t>
  </si>
  <si>
    <t>【11/24】自测效果基本满足要求，待客户评审
【11/28】文华评审效果通过，提交工程仓库待整体测试后发布</t>
  </si>
  <si>
    <t>feature分支--Adas GB主分支 删除多余冗余的节点功能</t>
  </si>
  <si>
    <t>罗文钊11/16号已经提交到master分支了</t>
  </si>
  <si>
    <t>HUD区分CL和GB工程调研，性能影响</t>
  </si>
  <si>
    <t>【11/22】HUD GB 部分在自行检查并进行测试
【11/23】罗文钊已提供版本，性能待测试
【11/27】性能变化需要二次测试确认再和客户汇报确认</t>
  </si>
  <si>
    <t>车设APP，概览界面转场至氛围灯过程中，起始动效车模直接消失的效果需要调整为车模略微出现转动后再消失的效果，但避免车蒙版横着压过来的效果。后续进入氛围灯的转场效果保持目前状态不变</t>
  </si>
  <si>
    <t>【11/22】内饰最后滑动的过程略长需要缩短
【11/24】概览画面转场起始阶段，车模旋转仍有旋转过多的帧出现需要优化</t>
  </si>
  <si>
    <t>骨骼动画版本resource制作 安卓侧
Climate---
Cabinmode---
Vehiclecontrol/氛围灯---韩闯</t>
  </si>
  <si>
    <t>【11/21】放到358-2 phev的骨骼动画一起处理
11/22检查客户给的工程内容
【11/24】客户修复骨骼动画效果，再给工程预计下周一
【11/29】高模部分已经提供，低模部分带客户修改完成后提供
【12/1】今天待金灿给出低模部分的模型
【12/4】车模工程完成，继续子工程的开发
【12/5】从车控开始着手先行开发
【12/12】当前任务关闭，具体直接跟踪358-2PHEV 工程开发WBS的骨骼动画任务，子工程owner遇到技术问题时需要书俊协助处理或反馈给客户。</t>
  </si>
  <si>
    <t>1、障碍物目前有11组接口，增加到96组接口----依赖正轩方案，后续实施方案
2、增加障碍物接口值（施工物体）---依赖方案1
3、每一组障碍物要新增一个航向角度的接口---依赖方案1</t>
  </si>
  <si>
    <t>未开始</t>
  </si>
  <si>
    <r>
      <rPr>
        <sz val="9.75"/>
        <color rgb="FF000000"/>
        <rFont val="Calibri"/>
        <charset val="134"/>
      </rPr>
      <t xml:space="preserve">【11/22】排在HUD性能优化之后开始
【11/24】罗已经提交版本，待liga测试性能
【11/27】提供测试版本出性能数据
【11/29】进行二次测试确认性能情况，
</t>
    </r>
    <r>
      <rPr>
        <b/>
        <sz val="9.75"/>
        <color rgb="FF000000"/>
        <rFont val="Calibri"/>
        <charset val="134"/>
      </rPr>
      <t xml:space="preserve">【11/30】 性能的结果待总结给到客户。
</t>
    </r>
    <r>
      <rPr>
        <sz val="9.75"/>
        <color rgb="FF000000"/>
        <rFont val="Calibri"/>
        <charset val="134"/>
      </rPr>
      <t>【12/4】待正轩根据性能测试后再定修改方案</t>
    </r>
  </si>
  <si>
    <t>调研L234</t>
  </si>
  <si>
    <t>L234的车模效果性能测试，Kanzimotion kzb支持</t>
  </si>
  <si>
    <t>【11/24】昨天的版本已经可以正常显示，下周三提供新的外饰，周五客户要在板子上评审，待下周曾工提供外饰内容再做更新
【11/27】客户按照模型面数要求重新提供一版
【11/29】客户今天提供修复的车模工程版本，今天到明天完成后续效果，计划30日下午或12/1上午上台架测试
台架上主要跑通环境，效果部分30号和曾工评审确认
【12/1】欣惠在凯迪台架上确认目前4.5W面外饰效果和性能数据没问题，后续将增加内饰4W面及3K面低模再看效果是否达标，金灿预计12/8提供第一版，12/15提供改进后的第二版
【12/6】APA部分的开发，已经开始部分。12/15提供低模的骨骼版的最终版本
【12/7】L234新版本工程已经提供
【12/8】书俊导入并做检查，下周金灿再更新一版修复部分遗留问题
【12/18】在客户有新的版本或评审需求之前当保持上次客户评审的效果和内容
【12/21】金灿计划在12/28日更新完全版车模工程，后续L234正式开发计划于24年2月开始，先期可以逐步开始对高低模的功能模块的resource部分进行开发，效果及功能要求对标358-2PHEV</t>
  </si>
  <si>
    <t>L234的车模效果KanziSerice 和测试app 性能测试
9k屏上同样大小的车模效果，需要把当前别克的尺寸*1.41，放过去看下效果</t>
  </si>
  <si>
    <t>【11/29】志峰修改apk包，正轩review
【12/1】欣惠在凯迪台架上确认目前4.5W面外饰效果和性能数据没问题，后续将增加内饰4W面及3K面低模再看效果是否达标，金灿预计12/8提供第一版，12/15提供改进后的第二版</t>
  </si>
  <si>
    <t>电动出风口VA控制模式切换
新增2个接口：主副驾模式接口</t>
  </si>
  <si>
    <t>【11/22】功能有疑问，文华确认中
1、VA控制模块切换：主副驾同时响应，还是只响应其中一侧？
2、VA是否支持某一个电动出风口开关控制？
【11/23】文华确认，只新增主副驾两个模式接口即可
【11/27】APK发张兴平联调确认
【11/29】需求变更：语音控制展开后，11秒内语音控制模式切换----------11/30完成给hmi联调
【12/1】HMI联调确认中
【12/18】根据联调反馈，修正相应的BUG。</t>
  </si>
  <si>
    <t>1. CR 393873--feature 仅支持电动出风口的车型（B233,358-2）这个需求：支持电动电动口时，power off时界面上任何的kanzi点击事件，只需要kanzi给安卓开放对应的接口即可。
增加开放对应的接口，控制power off时候kanzi点击事件通知安卓。</t>
  </si>
  <si>
    <t>【11/22xiaowei】经与UE沟通确认 power off状态下所有模式都是置灰关闭状态，电动出风口不会显示，所以车辆power off状态下kanzi界面不需要弹toast</t>
  </si>
  <si>
    <t>hmi联调问题如下：
1. 第二排左侧开启加热后，无法直接切换到通风，点击通风返回的是不可用回调
2. 第二排加热开启，点击加热图标返回的是加热关闭回调，而不是档位调节回调
3. 第三排右侧加热开启后，点击加热图标，返回是加热高回调，无法调节档位
4. 第二排左侧加热开启的时候，无法直接调节档位，都是直接到关闭</t>
  </si>
  <si>
    <t>【11/21】计划本周五完成
【11/22】预计23日开始</t>
  </si>
  <si>
    <r>
      <rPr>
        <sz val="9.75"/>
        <color rgb="FF000000"/>
        <rFont val="Calibri"/>
        <charset val="134"/>
      </rPr>
      <t>多窗口架构，依赖RW解决中---</t>
    </r>
    <r>
      <rPr>
        <sz val="9.75"/>
        <color rgb="FFF54A45"/>
        <rFont val="Calibri"/>
        <charset val="134"/>
      </rPr>
      <t xml:space="preserve">QQ，多窗口触屏区域，不透明/启动先白
</t>
    </r>
    <r>
      <rPr>
        <sz val="9.75"/>
        <color rgb="FF000000"/>
        <rFont val="Calibri"/>
        <charset val="134"/>
      </rPr>
      <t>Datasource的架构甘超联调---正轩文档中
--------
空工程的CPU(在比较其他引擎Q7，Altia的空工程性能对比）--zhinan在做
--------
冷启动后概率性HUD crash， GB R3台架---待分析
maplazy问题最近重现一个，线上GB R5台架压测---已转出，有风险再提
STR后概率性的挂仪表，主线台架---怀疑cache result上面，是wake/up那个方案的问题，待分析
进入彩蛋的crash， 主线台架---待分析</t>
    </r>
  </si>
  <si>
    <t>多窗口架构，依赖RW解决中---多窗口触控还要跟
Datasource的架构甘超联调---下午去电子部联调
--------
冷启动后概率性HUD crash， GB R3台架---正轩修复提交主线跟R5
STR后概率性的挂仪表，主线台架---徐卓已经提交待验证
进入彩蛋的crash， 主线台架---罗文钊修复待验证
【12/13】基本完成，没有问题</t>
  </si>
  <si>
    <t>B233，B223，E22，458 ----QNX侧的resource拆分是否干净，低模的carmodel是否可以正常启动</t>
  </si>
  <si>
    <t>11/24罗已经提交完成
GB 主分支：预计12/7提交，12/15发布
CL 主分支：优化调研---12/4 罗改图，测试下458的性能对比。ok的话，俊成 12/15提交完CL分支。
R5分支需要一周，待定，待确认项目计划。</t>
  </si>
  <si>
    <t>master_CLR5分支</t>
  </si>
  <si>
    <t>P档模式性能优化（Cache Result优化）</t>
  </si>
  <si>
    <t>【11/24】11/27下班前完成
【11/27】提供版本待测试</t>
  </si>
  <si>
    <r>
      <rPr>
        <sz val="9.75"/>
        <color rgb="FF000000"/>
        <rFont val="等线"/>
        <charset val="134"/>
        <scheme val="minor"/>
      </rPr>
      <t xml:space="preserve">resource和车模工程检查，大小达到KPI
</t>
    </r>
    <r>
      <rPr>
        <u/>
        <sz val="9.75"/>
        <color theme="10"/>
        <rFont val="Calibri"/>
        <charset val="134"/>
      </rPr>
      <t>模块大小统计</t>
    </r>
    <r>
      <rPr>
        <sz val="10"/>
        <rFont val="宋体"/>
        <charset val="134"/>
      </rPr>
      <t xml:space="preserve"> </t>
    </r>
  </si>
  <si>
    <t>【11/27】孙梦负责安卓部分的检查，QNX部分书俊今天按照检查结果反馈给嘉兴和罗文钊
【11/29】孙梦正在进行各个车型的优化，具体情况在模块大小统计的文档中
【12/1】resource已经完成整理，继续未冻结车模部分的carmodel检查
【12/4】计划5日开始carmodel部分的检查
【12/6】C1YB-2， 358-2， 458hev需要进行必要的资源优化，含高低模</t>
  </si>
  <si>
    <t>458Hev Alert的性能高了1%</t>
  </si>
  <si>
    <t>【11/29】17号版本偏低的原因是一次提交alert的灯被误删除了，所以那次测得偏低，后面我把灯复原了，然后肯定相对17号偏高，</t>
  </si>
  <si>
    <t>feature/master分支</t>
  </si>
  <si>
    <t>Adas/HUD内存优化，删除一些不要或者无用的资源：
1. Adas_GB-feautre----提供11/30，待测试
2. Adas_CL-feautre——开发完成，提供本地版本做性能测试12/1
3. Adas_GB-master R5
4. Adas_CL-master--已完成
5. HUD_GB-feautre——已完成
6. HUD_CL-feautre——已完成
7、HUD_master--已完成</t>
  </si>
  <si>
    <t>【11/29】检查工程中需要改进的优化点
【12/4】master分支adasGBR5/CL、featureCLhud，计划明天下班前完成</t>
  </si>
  <si>
    <t>Alert内存优化，删除一些不要或者无用的资源：
1. Alert-feautre
2. Alert-master</t>
  </si>
  <si>
    <t>【12/4】 12/4完成提交</t>
  </si>
  <si>
    <t>Climate吹风效果客户走查的反馈修改内容</t>
  </si>
  <si>
    <t xml:space="preserve">1、分析解决climate座椅界面中同一套加热资源在不同车型中有效果差异的问题--已完成
2、分析解决深色主题下，蓝色吹风都有摩尔纹的问题
3、所有车型前档吹风末端的羽化效果不够明显，太平。需要确认是否有Mask效果影响分析如何优化 </t>
  </si>
  <si>
    <t>task 1: E2UB车型中座椅加热效果用的贴图本身的颜色，而其他车型在状态机中增加了颜色控制，这个颜色控制不需要，具体的颜色控制设置看右侧截图
【12/4】经与客户沟通，由于后续climate UI设计需要调整，当前只需要采用最简单的方式保持各车型效果一致即可，蓝色通风效果采用E2UB增加颜色控制，所有车型红色加热不增加颜色控制的方式实现效果一致
【12/4】2和3今天给出一个分析结论
【12/8】修改效果已提交，待评审
【12/13】加热通风效果及深色空调吹风的摩尔纹问题已经确认没问题，前挡吹风的羽化待确认</t>
  </si>
  <si>
    <r>
      <rPr>
        <sz val="9.75"/>
        <color rgb="FF3370FF"/>
        <rFont val="Calibri"/>
        <charset val="134"/>
      </rPr>
      <t xml:space="preserve">1、浅色主题下所有车型前排最两边（驾驶位外侧和副驾驶外侧）的风效需要做调整，长度缩短，体现白蓝渐变，具体效果参考E22前排副驾驶外侧的风效（只有E22这个位置的效果不用改）
</t>
    </r>
    <r>
      <rPr>
        <sz val="9.75"/>
        <color rgb="FF000000"/>
        <rFont val="Calibri"/>
        <charset val="134"/>
      </rPr>
      <t xml:space="preserve">2、深浅主题所有风效的档位变化，从目前的透明度变化调整为，透明度恒定为目前的5挡效果，档位变化体现为动效的快慢，这个更新同步解决吹风白色过曝的问题
3、所有车型的前档风效蓝色部分略少需要优化，体现白蓝渐变
</t>
    </r>
    <r>
      <rPr>
        <sz val="9.75"/>
        <color rgb="FF3370FF"/>
        <rFont val="Calibri"/>
        <charset val="134"/>
      </rPr>
      <t xml:space="preserve">4、深色主题所有车型前排副驾驶外侧的风长度偏短，需要调整到和前排其他风的长度一致
</t>
    </r>
    <r>
      <rPr>
        <sz val="9.75"/>
        <color rgb="FF000000"/>
        <rFont val="Calibri"/>
        <charset val="134"/>
      </rPr>
      <t>5、深色主题458、458hev后排脚下吹风的蓝色需要优化，目前成三个火苗状态，需要和其他风效一样统一为蓝色一片底色的动效外加白色吹风，目前的白色吹风过多需要减少一些
6、B233、B223、E22、E2UB、E2YB深色主题下，后排中间吹风效果向浅色的拉齐，采用浅色主题下的吹风模型，附上深色主题下的蓝色吹风效果，更新为分叉吹风
7、B223、358-2电动吹风目前白色过曝，同样需要优化为白蓝渐变效果，同时用新的档位效果解决白色的过曝问题
8、358-2浅色主题后排上吹风长度不够，参考458同位置出吹风进行调整
9、E2UB（深浅） climate前排视角，挡风玻璃露前舱盖，书俊评估车漆隐藏</t>
    </r>
  </si>
  <si>
    <t>【11/30】开始按task内容开始修改开发工作
【12/4】task244周三完成后开始本项任务
【12/7】No.1,4完成，今天修改No3
【12/11】截止11日完成No1,2,3,4,6
【12/13】完成所有项目，待内侧和客户评审
【12/18】经过一轮内部检查：
1、浅色主题大多数车型驾驶侧吹风需要体现白蓝效果
2、浅色主题除了E22外其他车型前排脚下吹风动效不明显需要优化
3、前档玻璃吹风动效不明显需需要优化
4、除了深色下前排之外，其他情况（深色后排+浅色前后排）吹风档位切换无动效变化，需要优化
以上内容1、2、3计划20号中午之前完成，4完成alert子功能开发任务后开始
climate修改效果内部检查反馈 
【12/22】已经完成提交，待效果确认</t>
  </si>
  <si>
    <t>自动化打包调整：
1. HUD拆分CL和GB
2.  feature分支（master分支，358-2、C1YB-2车型datasource.xml中车型值没有适配</t>
  </si>
  <si>
    <t>【11/30】按新增内容计划于下周五完成
【12/4】配合兴芝调整自动化打包
【12/5】计划本周完成，依赖兴芝
【12/11】验证修改后打包结果</t>
  </si>
  <si>
    <t>模型资源整理
修改清单-</t>
  </si>
  <si>
    <t>【12/1】骨骼动画还没完善好，需要再做分析，已完成部分待俊成review
【12/4】待俊成review方案给出补充意见
【12/5】评估骨骼部分的内容是否需要补充，当前工程内容评估认为暂时没有新的补充</t>
  </si>
  <si>
    <t>障碍物需求，性能调研</t>
  </si>
  <si>
    <t>障碍物模型顶点加色</t>
  </si>
  <si>
    <t>【12/1】基于数组越界的问题做面数优化，今天给到正轩
【12/4】数组越界是因为UV不连续，今天可以完成
【12/6】已经提供给俊成输出内容。</t>
  </si>
  <si>
    <t>1、顶点shader判定色
2、航向角</t>
  </si>
  <si>
    <t>李俊成/金正轩</t>
  </si>
  <si>
    <t>【12/1】模型准备，完善代码逻辑
【12/8】计划下周二完成
【12/13】需求需要重新规划，再计划一个时间节点
【12/18】19日计划给出一版结果
【1/8】今天开始开发，计划周三给出结果
【1/15】有其他任务优先，顺延后续交付，目前进度40%
【1/26】完成基础功能，待正轩出测试方案
【2/19】俊成提供修改完的工程，正轩按内容后续给出测试方案
【2/21】计划下周开始出测试方案
【2/26】优先级靠后，暂时优先仪表侧task
【3/13】相关障碍物识别功能会上557，正轩计划写入plugin
【3/20】俊成开始升级ADAS 3.9然后先行在台架跑脚本测试，正轩后续开始plugin的开发
【4/12】ADAS障碍车/障碍物 插件开发，预计一周完成
【4/15】HUD测试工具提供，进行测试结果的验证和反馈
【4/19】HUD工具验证通过
【5/6】测试给出使用反馈，正轩给出新的更新版本，今天进行再次验证
【5/20】目前launcher APA HUD可以正常PC测试。ADAS需要等2.0内容基本成型后再结合测试工具验证</t>
  </si>
  <si>
    <t>插件</t>
  </si>
  <si>
    <t>需求：支持96个障碍物
1、形状、位置、颜色
2、整理逻辑，预计下周五给初步的测试版本
【12/26】今天下午开始，预计周五提供版本
【1/2】今天整理完提供正轩review
【1.3】已提供正轩确认</t>
  </si>
  <si>
    <t>APA 无kanzimotion crash的问题，节点上移</t>
  </si>
  <si>
    <t>【12/4】联调确认接口没问题，crash的问题还在等待测试结果</t>
  </si>
  <si>
    <r>
      <rPr>
        <sz val="9.75"/>
        <color rgb="FF000000"/>
        <rFont val="Calibri"/>
        <charset val="134"/>
      </rPr>
      <t xml:space="preserve">HUD重 renderpass优化了，原来里面有重复渲染。
HUD-master ---12/1 正轩提交
HUD_GB-feautre
</t>
    </r>
    <r>
      <rPr>
        <sz val="9.75"/>
        <color rgb="FFF54A45"/>
        <rFont val="Calibri"/>
        <charset val="134"/>
      </rPr>
      <t>HUD_CL-feautre</t>
    </r>
  </si>
  <si>
    <t>【12/5】完成feature剩余部分的提交，待性能测试结果</t>
  </si>
  <si>
    <t>CL 主分支：优化调研---12/4 罗改图，测试下458的性能对比。
ok的话，俊成 12/15提交完CL主分支。</t>
  </si>
  <si>
    <t>【12/4】罗文钊上午已完成更换自车贴图，待志炜测试
【12/6】待俊成给出验证版本
【12/8】计划下周一完成
【12/13】功能完备性测试完成后，需要进行性能对比</t>
  </si>
  <si>
    <t>效果优化</t>
  </si>
  <si>
    <t>深色主题三套背景HDR方案及渲染优化：Avenir&gt;EV&gt;Mainstream&gt;浅色主题</t>
  </si>
  <si>
    <t>待定</t>
  </si>
  <si>
    <t>【12/5】按照俊成给出的实施方案及客户的背景效果图先做一版DEMO给我客户评审效果和性能
【12/6】王衡、文华review当前UI图加载的方案效果可接受，后续安排：
a. UI重新出图适配工程分辨率并给出设计期望的内容给到工程——龙江提供
b. 将已发布的正式版本中的水波纹效果替换回来，再看整体效果
c. 当前DEMO给出一份性能数据提供给客户
【12/12】按用户提供的Avenir背景UI导入当前背景HDR工程给客户评审效果，后续再提供EV背景UI进行同样调整
【12/15】王衡、文华评审当前Avenir背景实现效果没有问题，仅剩图片本身需要优化的内容由设计部更新，后续待EV背景提供后同样实现EV主题的内容。当前将mainstream背景的图片进行精度确认并还原正式版水波纹效果。
【12/18】Mainstream还原水波纹+新壁纸预计明天中午review新版本
【12/19】欣惠确认Mainstream目前的状态没问题。后续加上四个时态，以及时态切换动画后看整体效果，然后进行性能测试。
【12/26】找UI/文华提供贴图
【12/27】mainstream今天提供有水和没水效果，上板子给王衡看
【12/29】王衡评审浅色主题效果太亮，需要修改背景，待问题提供效果图
【1/18】EV背景图精度效果不理想仍在修改中，Mainstream效果方案还没输出
【1/19】客户UI仍在更新EV背景图片。待输入
【1/29】客户给出EV新背景图，工程更新后待客户评审
【1/31】EV背景通过评审
【2/21】Mainstream背景方案客户侧待定还没确认</t>
  </si>
  <si>
    <r>
      <rPr>
        <sz val="9.75"/>
        <color rgb="FF000000"/>
        <rFont val="Calibri"/>
        <charset val="134"/>
      </rPr>
      <t>HUD车模拆分：</t>
    </r>
    <r>
      <rPr>
        <b/>
        <sz val="9.75"/>
        <color rgb="FF000000"/>
        <rFont val="Calibri"/>
        <charset val="134"/>
      </rPr>
      <t xml:space="preserve">carmodel低模拆分，resource_low不拆分
</t>
    </r>
    <r>
      <rPr>
        <sz val="9.75"/>
        <color rgb="FF000000"/>
        <rFont val="Calibri"/>
        <charset val="134"/>
      </rPr>
      <t>HUD的车型 要分这五个：458,358-2,458Hev，B233，B223   
（E22，E2UB，E2YB，C1YB-2不用）</t>
    </r>
  </si>
  <si>
    <t>【12/5】今天先测试下性能优化空间
【12/6】提供验证版本，提供性能测试数据，给到客户确认是否需要车模拆分
【12/8】性能数据已经得出，反馈给客户确认是否推进实施，并确认车型范围（458,358-2,458Hev，B233，B223）
【12/11】拆分方案的细节仍需确认，当前任务优先级可以略靠后，待方案确认继续拆分
【12/12】内部沟通确认拆分方案，开始推进
【12/14】预计今天完成
【12/18】开始内部全功能测试验证</t>
  </si>
  <si>
    <t>骨骼动画版透明车壳方案更新</t>
  </si>
  <si>
    <t>基于climate当前已发布的版本，透明车壳采用的开门模实现效果，无透明车壳界面用的是关门模，在当前骨骼动画版本的前提下需要更新透明车壳的实现方案以适配带骨骼版本。</t>
  </si>
  <si>
    <t>李俊成/张书俊/卢伟国</t>
  </si>
  <si>
    <t>【12/8】替换骨骼版模型，尝试一个初步的效果——卢伟国
【12/11】替换358-2的模型，整理了部分遇到的实施环节的问题和俊成沟通
【12/13】由于climate确认采用overlay方式 内饰平面图替换模型模型的方案，透明车壳只考虑cabinmode的实现需求即可
cabinMode透明车壳
车设氛围灯界面
climate空气质量界面（客户可能会取消这个界面）
【12/18】通过模型上新增delta UV的方式实现透明车壳效果，预计22日出效果review
【12/26】预计明天提供版本
【1/2】差cabinmode的没有更新完，计划今天完成</t>
  </si>
  <si>
    <t>climate适配overlay框架做ARR资源库给安卓做调研测试
1、climate分离kanziservice依赖——韩闯
2、kanziservice删除climate引用——韩闯
3、安卓编译climate模块的ARR依赖库——龙志峰
4、内部尝试实现overlay功能——龙志峰</t>
  </si>
  <si>
    <t>【12/11】韩闯提供kzb，测试验证功能完备性后给志峰
【12/13】代码层面完成，准备上台架测试，预计明天提供版本
【12/18】第一版弹窗效果已经完成，今日完成相关说明文档并输出。后续按客户需求调研弹窗情况下被覆盖APP中若有车模时，车模不隐藏的需求实现，计划今天给出实现方案
【12/20】预计周五给出新的一版测试覆盖车模不消失的功能
【12/22】计划下周一看更新版的台架效果
【12/26】依赖韩闯提供新版本，给客户评审效果
【12/27】最后一个龙志峰明天提供方案PPT
【1/3】今天提交代码master分支，周五正式版发布提交GB主分支+GBR5分支
【1/5】B233 climate overlay 弹窗版本完成对外发布</t>
  </si>
  <si>
    <t>adas_CPU优化（renderpass优化，删除多余冗余资源）
1. Adas_GB-feautre
2. Adas_CL-feautre
3、GBmaster</t>
  </si>
  <si>
    <t>【12/8】计划下周一完成
【12/11】已完成</t>
  </si>
  <si>
    <t>当前测试B233 HUD车模 17.6M，但是458 HUD车模3.6M。
分析原因：除458外，当前车型（458,358-2,458Hev，B233，B223  ）深色主题飞机和障碍车都用了HDR图导致。
深色主题飞机，障碍车 优化与浅色主题尽量一致。（深浅主题统一飞机模型和贴图）</t>
  </si>
  <si>
    <t>【12/8】先做一个B233，与客户确认效果，可行再考虑延展
【12/11】计划12日完成飞机材质的精简，给客户按效果
【12/12】
1、深色换方式，晓悦/UE马子逸确认B233飞机效果没有问题，但是12/13反馈HUD是否还需要保留彩蛋模式，待晓悦/UE反馈结果后再考虑是否延展其他车型
2、adas/hud深色浅色飞机模型分别配深浅背景，跑对比图给晓悦确认，如果都不可行，需要客户提供可以统一效果的贴图
【12/13】晓悦王衡确认深浅飞机统一，选浅色模型机身微调颜色后，待UI提供飞机贴图
【12/14】切图已提供切图，预计12/15完成
【12/18】进行内部测试</t>
  </si>
  <si>
    <t>458Low 车模拆分</t>
  </si>
  <si>
    <t>【12/8】计划下周一完成
【12/11】基于冻结版本车模拆分，11日完成
【12/12】进行内部测试验证功能完备性</t>
  </si>
  <si>
    <t>Adas/HUD：
1、调整障碍车显示位置
2、新增智慧领航：允许左右变道+禁止左右变道功能</t>
  </si>
  <si>
    <t>【12/11】
1、待晓悦确认变道是否有对应信号后，提供对应效果图
2、障碍车距离参考gapsetting接口18 距离，
【12/12】障碍车距离当前参数已提供晓悦，待晓悦确认距离参数后，由hmi调整修改
【12/13】GB变道引导线没有信号，待UI提供Adas效果图（alert实现方式一样）
【12/14】待285任务视角完成后开始，预计12/18完成</t>
  </si>
  <si>
    <t>Climate2D界面整合吹风效果及功能的DEMO：
基于ARR包的版本，可以在overlay框架下run
替换前后排的模型为效果图，保留风的模型效果和功能
替换座椅的模型为效果图，保留通风加热的效果和功能
-----------------------------以上内容吴昊已经完成-------------------------------------
采用mask方案解决内饰平面图背景下，吹风与方向盘重叠部分无法体现正常物理效果的问题
实现不同界面之间通过渐隐方式切换界面的效果
----------------------------------以上基本内容俊成完成----------------------------------
按照12/25曾工新提供的内饰UI图，更新climate前后排及座椅界面的内饰图
按照新的图，修正前后排出风位置
按照新的图，修正座椅界面的ICON，并采用新给的素材体现座椅吹风/加热的红蓝效果
----------------------------------以上基本内容韩闯完成----------------------------------
climate_overlay王衡评审结果：客户要求最晚1月5日（下周五）发布，
1.浅色内饰太白，需要更换内饰贴图，UI贴图已提供
2.浅色电动出风口和普通出风口出风效果颜色修改，动效孙梦现场联调风颜色
3.评审需要放待UI元素的背景板，UI贴图已提供
4.转场动效视频文华上午已提供，客户要求周二周三看动效效果，希望周二下班前给一个版本内部先看一下效果
5.后排吹风范围太大
----------------------------------------------------------------------------------------
【1/25】B233三个界面内饰切图定版，经过评审更新以下内容：
1、更新UI输入的背景板，用于客户评审
2、座椅界面红蓝效果位置宽度微调，宽度上要和座椅接缝对齐
3、浅色主题下，前排两个脚下吹风目前效果太暗，对标上面的出风把蓝色提亮
4、后排中间出风出风口宽度缩小，要和出风口宽度对齐
5、后排中间吹风效果目前太生硬向刀片效果（深浅都是），需要改柔和，参考浅色下蓝色出风的柔和效果。
6、深色主题下前后排风的动效过于生硬，参考浅色前排风效的柔和程度修改</t>
  </si>
  <si>
    <t>【12/13】完成DEMO开发，并展示效果给文华，待王衡评审当前的初版。且目前已识别待调整的内容：
1、平面内饰导致方向盘部分应该有遮挡吹风的地方无法遮挡，需要确认优化方案；方向盘单独抠图，在层级上高于吹风模型 层级
【12/14】内饰图有30%不透明度，直接再覆盖一层方向盘会破坏内饰整体效果，不透明度
【12/18】通过overlay弹窗实现climate吹风效果并保持原有功能已经完成，经过客户Review后续需要解决因静态图片内饰缩引起的吹风与方向盘重叠效果不合理的问题，同时实现窗口切换效果，任务owner转为李俊成
【12/26】今天下午提供版本
【12/27】客户昨天提供新的一套切图，大小尺寸及位置都有调整，韩闯计划尽量今天提供一个版本，如果来不及最晚明天上午提供，
---今天能提供电动/普通其中一个完成的出版，全部完成预计明天上午提供版本
【12/28】王衡评审效果修改部分列入task书俊现场支持修改，预计周二评审，最晚1/5日发布
【1/4】文华review当前版本实现效果，浅色主题风效需要优化
【1/5】B233 climate overlay 弹窗版本更新通过评审完成发布
【1/8】B233的climate 更新已经通过评审并对外发布
【1/25】B233三个界面内饰切图定版，座椅通风加热的红蓝颜色通过评审
【1/29】1234通过评审，深色主题下前排风刁丽认为没问题，后排深色需要再优化一轮
【1/31】B233前排风效果通过王衡评审，后排中间吹风尾部需要做柔化处理尚待更新迭代</t>
  </si>
  <si>
    <t>GB_Adas/HUD后处理CPU性能优化（HUD是正常ok的，不用优化）
1、更换车道线/障碍车贴图</t>
  </si>
  <si>
    <t>【12/12】今天完成提包，明天安排志炜测试
【12/13】测试包在台架展示渲染效果有明显下降
【12/14】障碍车、车道线贴图已提供俊成
【12/20】颜色参数已提供韩闯，预计上午完成</t>
  </si>
  <si>
    <t>feature分支GB_adas</t>
  </si>
  <si>
    <t>CPU/内存优化：GB_adas
1、删除障碍车以外的其他障碍物
2、删除实线以外的其他的形状车道线</t>
  </si>
  <si>
    <t>【12/13】feature分支工程完成修改，待内部测试</t>
  </si>
  <si>
    <t>feature分支GB/CL_adas/hud</t>
  </si>
  <si>
    <t>对标CL ADAS的视角，将GB ADAS的视角向CL统一：
1、按CL ADAS的摄像机参数调整GB ADAS中的对应参数做到视角一致；
2、按照CL ADAS中距离比例系数同步复刻到GB ADAS中；
3、GB包对应的背景工程可以直接替换为CL的背景工程，以适配地平线抬起的高度（测试验证是否存在BUG）
HUD的视角GB不动，CL按设计部需求做微调，会给效果图</t>
  </si>
  <si>
    <t>【12/14】基于电子部集成哪个分支是否进动态插件，来确认修改哪个分支的内容
【12/14】明天完成
【12/18】ADAS部分内容已经完成提交进行内部测试，HUD尚待完成
变道效果在彩蛋模式下重新给切图
【12/20】计划今天完成CL HUD视角调整
【12/26】UI布局变更，UI效果图最晚本周五提供。
【1/22】当前任务完成，后续开发内容另起任务317</t>
  </si>
  <si>
    <t>自车换贴图（458HEV和358_2）</t>
  </si>
  <si>
    <t>【12/14】明天完成
【12/18】进行内部测试</t>
  </si>
  <si>
    <t>wallpaperCL新增EV主题背景
（GB_adas视角调整，地平线抬高，背景配合保持统一，EV主题地平线高度参考mainstream）</t>
  </si>
  <si>
    <t>【12/15】计划下周一完成</t>
  </si>
  <si>
    <t>feature分支所有车型</t>
  </si>
  <si>
    <t>移除不必要的循环动画：
以双闪灯动画为例，目前HUD、ADAS工程内设置只要motion进来动画就一直在循环播放，正确的设置应该是双闪信号驱动后才开始循环。
检查工程内是否还有其他类似动画，统一优化这个设置（优先修改HUD，再改ADAS）。</t>
  </si>
  <si>
    <t>仪表侧Datasource架构</t>
  </si>
  <si>
    <t>Alert模块支持DataSource架构</t>
  </si>
  <si>
    <t>【12/25】待徐卓提供xml后先临时给一版本，为了和客户验证可行性的临时版本
【12/27】待徐卓给版本后开始，featureGB
【12/29】先做demo，再陆续补充完成
【1/2】上周五确认方案，计划1/3完成</t>
  </si>
  <si>
    <t>358-2 Alert CPU高，确认原因</t>
  </si>
  <si>
    <t>【12/25】待确认
【12/27】今天已提供版本，待志炜今天反馈结果
【12/29】删除了一些图片，mesh优化</t>
  </si>
  <si>
    <t>ADAS_GB中 ADAS VIEW元素效果等比例放大，并同步适配新的EV地平线位置</t>
  </si>
  <si>
    <t>罗文钊/卢伟国</t>
  </si>
  <si>
    <t>【12/27】adas等比例放大今天提供版本视角OK，待曾工今天提供自车贴图替换完成后给王衡评审视角效果</t>
  </si>
  <si>
    <t>Adas/HUD变道功能车道线新增虚线效果</t>
  </si>
  <si>
    <r>
      <rPr>
        <sz val="9.75"/>
        <color rgb="FF000000"/>
        <rFont val="等线"/>
        <charset val="134"/>
        <scheme val="minor"/>
      </rPr>
      <t>车道线贴图：</t>
    </r>
    <r>
      <rPr>
        <u/>
        <sz val="9.75"/>
        <color theme="10"/>
        <rFont val="Calibri"/>
        <charset val="134"/>
      </rPr>
      <t>车道线虚线white.png</t>
    </r>
    <r>
      <rPr>
        <sz val="10"/>
        <rFont val="宋体"/>
        <charset val="134"/>
      </rPr>
      <t xml:space="preserve"> 
</t>
    </r>
    <r>
      <rPr>
        <sz val="10"/>
        <rFont val="宋体"/>
        <charset val="134"/>
      </rPr>
      <t>效果图参考：</t>
    </r>
    <r>
      <rPr>
        <u/>
        <sz val="9.75"/>
        <color theme="10"/>
        <rFont val="Calibri"/>
        <charset val="134"/>
      </rPr>
      <t>avenir adas视角1225.png</t>
    </r>
    <r>
      <rPr>
        <sz val="10"/>
        <rFont val="宋体"/>
        <charset val="134"/>
      </rPr>
      <t xml:space="preserve"> </t>
    </r>
    <r>
      <rPr>
        <sz val="10"/>
        <rFont val="宋体"/>
        <charset val="134"/>
      </rPr>
      <t xml:space="preserve">
</t>
    </r>
    <r>
      <rPr>
        <sz val="10"/>
        <rFont val="宋体"/>
        <charset val="134"/>
      </rPr>
      <t>【12/27】adas已完成，hud待修改，</t>
    </r>
  </si>
  <si>
    <t>Adas/HUD变道功能车道UI/动效变更
1、自动变道
2、手动变道
寻找变道目标（变道效果），完成变道（直线效果）两个效果之间增加变道转直线后3秒消失效果</t>
  </si>
  <si>
    <r>
      <rPr>
        <u/>
        <sz val="9.75"/>
        <color theme="10"/>
        <rFont val="Calibri"/>
        <charset val="134"/>
      </rPr>
      <t>https://thundersoft.feishu.cn/drive/folder/XO35fcHDClOMh3dtUBDc4ktrnQg</t>
    </r>
    <r>
      <rPr>
        <sz val="10"/>
        <rFont val="宋体"/>
        <charset val="134"/>
      </rPr>
      <t xml:space="preserve">
</t>
    </r>
    <r>
      <rPr>
        <sz val="10"/>
        <rFont val="宋体"/>
        <charset val="134"/>
      </rPr>
      <t xml:space="preserve">【12/26】待UI提供效果图及动效视频
</t>
    </r>
    <r>
      <rPr>
        <sz val="10"/>
        <rFont val="宋体"/>
        <charset val="134"/>
      </rPr>
      <t xml:space="preserve">【12/27】动效已提供，待晓悦UI效果图
</t>
    </r>
    <r>
      <rPr>
        <sz val="10"/>
        <rFont val="宋体"/>
        <charset val="134"/>
      </rPr>
      <t>【1/3】预计周四上午提供版本</t>
    </r>
    <r>
      <rPr>
        <sz val="10"/>
        <rFont val="宋体"/>
        <charset val="134"/>
      </rPr>
      <t xml:space="preserve">
</t>
    </r>
    <r>
      <rPr>
        <sz val="10"/>
        <rFont val="宋体"/>
        <charset val="134"/>
      </rPr>
      <t>【1/5】完成修改对外发布</t>
    </r>
  </si>
  <si>
    <t>alert变道功能车道UI/动效变更
1、自动变道
2、手动变道
寻找变道目标（变道效果），完成变道（直线效果）两个效果之间增加变道转直线后3秒消失效果</t>
  </si>
  <si>
    <r>
      <rPr>
        <u/>
        <sz val="9.75"/>
        <color theme="10"/>
        <rFont val="Calibri"/>
        <charset val="134"/>
      </rPr>
      <t>https://thundersoft.feishu.cn/drive/folder/XO35fcHDClOMh3dtUBDc4ktrnQg</t>
    </r>
    <r>
      <rPr>
        <sz val="10"/>
        <rFont val="宋体"/>
        <charset val="134"/>
      </rPr>
      <t xml:space="preserve">
</t>
    </r>
    <r>
      <rPr>
        <sz val="10"/>
        <rFont val="宋体"/>
        <charset val="134"/>
      </rPr>
      <t xml:space="preserve">1、待adas完成后开始
</t>
    </r>
  </si>
  <si>
    <t>adas_GB视角等比例放大后，自车贴图需要重新提供</t>
  </si>
  <si>
    <t>【12/27】今天提供B233自车贴图----客户要求本周五发布
B223\E22\E2UB\E2YB\C1YB-2最晚下周五前提供，
【12/29】B233已完成，其他车型待曾工提供效果图
【1/3】其他车型贴图待曾工提供
【1/4】曾工计划5日下班前提供B233外剩余车型的贴图
【1/8】依赖客户更新自车贴图效果，然后再做更新
【1/10】已收到自车贴图，11号出版本评审效果</t>
  </si>
  <si>
    <t>climate_overlay电动出风口需求变更
1、删除电动出风口双击开启/关闭文言显示
2、菜单模式取消收起/展开功能
3、手动拖风、双击开启、双击关闭电动出风口三种情况下，电动出风口菜单3S常显消失</t>
  </si>
  <si>
    <t>【12/29】预计下周三上午提供版本</t>
  </si>
  <si>
    <t>climate_overlay
新增主题切换接口，及电动出风口文言适配主题</t>
  </si>
  <si>
    <t>【1/3】计划下班前提供版本，待测试结果</t>
  </si>
  <si>
    <t>HUD_GB UI布局调整，车道线缩短具体参考效果图</t>
  </si>
  <si>
    <r>
      <rPr>
        <sz val="9.75"/>
        <color rgb="FF000000"/>
        <rFont val="等线"/>
        <charset val="134"/>
        <scheme val="minor"/>
      </rPr>
      <t xml:space="preserve">效果图参考：
</t>
    </r>
    <r>
      <rPr>
        <u/>
        <sz val="9.75"/>
        <color theme="10"/>
        <rFont val="Calibri"/>
        <charset val="134"/>
      </rPr>
      <t>https://thundersoft.feishu.cn/drive/folder/Il9Nf0T0Vlsi3ZdCn4wcIaDvnMf</t>
    </r>
    <r>
      <rPr>
        <sz val="10"/>
        <rFont val="宋体"/>
        <charset val="134"/>
      </rPr>
      <t xml:space="preserve">
</t>
    </r>
    <r>
      <rPr>
        <sz val="10"/>
        <rFont val="宋体"/>
        <charset val="134"/>
      </rPr>
      <t>【1/9】今天给客户评审效果</t>
    </r>
    <r>
      <rPr>
        <sz val="10"/>
        <rFont val="宋体"/>
        <charset val="134"/>
      </rPr>
      <t xml:space="preserve">
</t>
    </r>
    <r>
      <rPr>
        <sz val="10"/>
        <rFont val="宋体"/>
        <charset val="134"/>
      </rPr>
      <t>【1/10】9号马晓悦确认效果通过，待自车效果更新后完成评审</t>
    </r>
  </si>
  <si>
    <t>QNX低模车模资源优化，删除hud相关资源（B233\B223\458\458HEV\358-2）</t>
  </si>
  <si>
    <t>【1/10】9号完成调整，待测试验证效果</t>
  </si>
  <si>
    <t>Climate更新为 overlay 弹窗模式车型B223、E22延展（全配置非电动出风）
B223计划1月22日给出第一个测试版本，1月26日对外发布
E22计划1月24日给出第一个测试版本，1月26日对外发布</t>
  </si>
  <si>
    <t>【1/8】当前依赖客户B223、E22车型的内饰切图
【1/25】B223三个界面的切图定版内容已经输入，座椅加热通风红蓝颜色切图还未输入</t>
  </si>
  <si>
    <t>Climate更新为 overlay 弹窗模式C1YB-2车型延展（全配置非电动出风）</t>
  </si>
  <si>
    <t>【1/8】当前依赖客户C1YB-2车型的内饰切图
【1/30】客户层面车型整体delay，UI输出暂停</t>
  </si>
  <si>
    <t>Climate更新为 overlay 弹窗模式E2UB、E2YB车型延展（全配置非电动出风）</t>
  </si>
  <si>
    <r>
      <rPr>
        <sz val="9.75"/>
        <color rgb="FF000000"/>
        <rFont val="等线"/>
        <charset val="134"/>
        <scheme val="minor"/>
      </rPr>
      <t xml:space="preserve">【1/8】当前依赖客户E2UB、E2YB车型的内饰切图
</t>
    </r>
    <r>
      <rPr>
        <sz val="10"/>
        <rFont val="宋体"/>
        <charset val="134"/>
      </rPr>
      <t xml:space="preserve">【1/30】客户输出完整切图素材
</t>
    </r>
    <r>
      <rPr>
        <sz val="10"/>
        <rFont val="宋体"/>
        <charset val="134"/>
      </rPr>
      <t>ICON位置校准图和通风加热透明度设置说明：</t>
    </r>
    <r>
      <rPr>
        <u/>
        <sz val="9.75"/>
        <color theme="10"/>
        <rFont val="Calibri"/>
        <charset val="134"/>
      </rPr>
      <t>https://thundersoft.feishu.cn/drive/folder/SFwXfZkial8sSXdi5yMcdpT3nnf?from=space_personal_filelist</t>
    </r>
    <r>
      <rPr>
        <sz val="10"/>
        <rFont val="宋体"/>
        <charset val="134"/>
      </rPr>
      <t xml:space="preserve">
</t>
    </r>
    <r>
      <rPr>
        <sz val="10"/>
        <rFont val="宋体"/>
        <charset val="134"/>
      </rPr>
      <t>E2UB 通风加热：</t>
    </r>
    <r>
      <rPr>
        <u/>
        <sz val="9.75"/>
        <color theme="10"/>
        <rFont val="Calibri"/>
        <charset val="134"/>
      </rPr>
      <t>https://thundersoft.feishu.cn/drive/folder/YYPif0Bl9lPGkmd5ILGcmh61nhd?from=space_personal_filelist</t>
    </r>
    <r>
      <rPr>
        <sz val="10"/>
        <rFont val="宋体"/>
        <charset val="134"/>
      </rPr>
      <t xml:space="preserve">
</t>
    </r>
    <r>
      <rPr>
        <sz val="10"/>
        <rFont val="宋体"/>
        <charset val="134"/>
      </rPr>
      <t>E2YB通风加热：</t>
    </r>
    <r>
      <rPr>
        <u/>
        <sz val="9.75"/>
        <color theme="10"/>
        <rFont val="Calibri"/>
        <charset val="134"/>
      </rPr>
      <t>https://thundersoft.feishu.cn/drive/folder/SKE1fnqbRlvgP7dagc4c8vsrn8e?from=space_personal_filelist</t>
    </r>
    <r>
      <rPr>
        <sz val="10"/>
        <rFont val="宋体"/>
        <charset val="134"/>
      </rPr>
      <t xml:space="preserve">
</t>
    </r>
    <r>
      <rPr>
        <sz val="10"/>
        <rFont val="宋体"/>
        <charset val="134"/>
      </rPr>
      <t>E2UB内饰切图：</t>
    </r>
    <r>
      <rPr>
        <u/>
        <sz val="9.75"/>
        <color theme="10"/>
        <rFont val="Calibri"/>
        <charset val="134"/>
      </rPr>
      <t>https://thundersoft.feishu.cn/drive/folder/WcJqfb9fxljrKsdVxSRch5oonpJ?from=space_personal_filelist</t>
    </r>
    <r>
      <rPr>
        <sz val="10"/>
        <rFont val="宋体"/>
        <charset val="134"/>
      </rPr>
      <t xml:space="preserve">
</t>
    </r>
    <r>
      <rPr>
        <sz val="10"/>
        <rFont val="宋体"/>
        <charset val="134"/>
      </rPr>
      <t>E2YB内饰切图：</t>
    </r>
    <r>
      <rPr>
        <u/>
        <sz val="9.75"/>
        <color theme="10"/>
        <rFont val="Calibri"/>
        <charset val="134"/>
      </rPr>
      <t>https://thundersoft.feishu.cn/drive/folder/ANPQfVuVmlloxPdsHV2cqpK1nhg?from=space_personal_filelist</t>
    </r>
    <r>
      <rPr>
        <sz val="10"/>
        <rFont val="宋体"/>
        <charset val="134"/>
      </rPr>
      <t xml:space="preserve">
</t>
    </r>
    <r>
      <rPr>
        <sz val="10"/>
        <rFont val="宋体"/>
        <charset val="134"/>
      </rPr>
      <t>【3/1】完成开发，出迭代包测试验证</t>
    </r>
  </si>
  <si>
    <t>Climate更新为 overlay 弹窗模式车型458延展（全配置非电动出风）</t>
  </si>
  <si>
    <r>
      <rPr>
        <sz val="9.75"/>
        <color rgb="FF000000"/>
        <rFont val="等线"/>
        <charset val="134"/>
        <scheme val="minor"/>
      </rPr>
      <t xml:space="preserve">【1/8】当前依赖客户458车型的内饰切图
</t>
    </r>
    <r>
      <rPr>
        <sz val="10"/>
        <rFont val="宋体"/>
        <charset val="134"/>
      </rPr>
      <t xml:space="preserve">【1/30】客户输出完整切图素材
</t>
    </r>
    <r>
      <rPr>
        <sz val="10"/>
        <rFont val="宋体"/>
        <charset val="134"/>
      </rPr>
      <t>ICON位置校准图和通风加热透明度设置说明：</t>
    </r>
    <r>
      <rPr>
        <u/>
        <sz val="9.75"/>
        <color theme="10"/>
        <rFont val="Calibri"/>
        <charset val="134"/>
      </rPr>
      <t>https://thundersoft.feishu.cn/drive/folder/SFwXfZkial8sSXdi5yMcdpT3nnf?from=space_personal_filelist</t>
    </r>
    <r>
      <rPr>
        <sz val="10"/>
        <rFont val="宋体"/>
        <charset val="134"/>
      </rPr>
      <t xml:space="preserve">
</t>
    </r>
    <r>
      <rPr>
        <sz val="10"/>
        <rFont val="宋体"/>
        <charset val="134"/>
      </rPr>
      <t>458内饰切图：</t>
    </r>
    <r>
      <rPr>
        <u/>
        <sz val="9.75"/>
        <color theme="10"/>
        <rFont val="Calibri"/>
        <charset val="134"/>
      </rPr>
      <t>https://thundersoft.feishu.cn/drive/folder/RrRsfqAKvlHb0Ydimwhc10MwnDc?from=space_personal_filelist</t>
    </r>
    <r>
      <rPr>
        <sz val="10"/>
        <rFont val="宋体"/>
        <charset val="134"/>
      </rPr>
      <t xml:space="preserve">
</t>
    </r>
    <r>
      <rPr>
        <sz val="10"/>
        <rFont val="宋体"/>
        <charset val="134"/>
      </rPr>
      <t>458通风加热：</t>
    </r>
    <r>
      <rPr>
        <u/>
        <sz val="9.75"/>
        <color theme="10"/>
        <rFont val="Calibri"/>
        <charset val="134"/>
      </rPr>
      <t>https://thundersoft.feishu.cn/drive/folder/Mua5fM6SWltu01dXTUtcxWyPnSc?from=space_personal_filelist</t>
    </r>
    <r>
      <rPr>
        <sz val="10"/>
        <rFont val="宋体"/>
        <charset val="134"/>
      </rPr>
      <t xml:space="preserve">
</t>
    </r>
    <r>
      <rPr>
        <sz val="10"/>
        <rFont val="宋体"/>
        <charset val="134"/>
      </rPr>
      <t>【2/5】完成空调前后排效果，座椅界面完成内饰素材替换，节后完成元素位置校准</t>
    </r>
  </si>
  <si>
    <t>Climate更新为 overlay 弹窗模式458HEV车型延展（全配置非电动出风）</t>
  </si>
  <si>
    <r>
      <rPr>
        <sz val="9.75"/>
        <color rgb="FF000000"/>
        <rFont val="等线"/>
        <charset val="134"/>
        <scheme val="minor"/>
      </rPr>
      <t xml:space="preserve">【1/8】当前依赖客户458HEV车型的内饰切图
</t>
    </r>
    <r>
      <rPr>
        <sz val="10"/>
        <rFont val="宋体"/>
        <charset val="134"/>
      </rPr>
      <t xml:space="preserve">【1/30】客户输出完整切图素材
</t>
    </r>
    <r>
      <rPr>
        <sz val="10"/>
        <rFont val="宋体"/>
        <charset val="134"/>
      </rPr>
      <t>ICON位置校准图和通风加热透明度设置说明：</t>
    </r>
    <r>
      <rPr>
        <u/>
        <sz val="9.75"/>
        <color theme="10"/>
        <rFont val="Calibri"/>
        <charset val="134"/>
      </rPr>
      <t>https://thundersoft.feishu.cn/drive/folder/SFwXfZkial8sSXdi5yMcdpT3nnf?from=space_personal_filelist</t>
    </r>
    <r>
      <rPr>
        <sz val="10"/>
        <rFont val="宋体"/>
        <charset val="134"/>
      </rPr>
      <t xml:space="preserve">
</t>
    </r>
    <r>
      <rPr>
        <sz val="10"/>
        <rFont val="宋体"/>
        <charset val="134"/>
      </rPr>
      <t>458HEV内饰切图：</t>
    </r>
    <r>
      <rPr>
        <u/>
        <sz val="9.75"/>
        <color theme="10"/>
        <rFont val="Calibri"/>
        <charset val="134"/>
      </rPr>
      <t>https://thundersoft.feishu.cn/drive/folder/ZsDefkKmmlkJEXdSMe6cuAAhnSc?from=space_personal_filelist</t>
    </r>
    <r>
      <rPr>
        <sz val="10"/>
        <rFont val="宋体"/>
        <charset val="134"/>
      </rPr>
      <t xml:space="preserve">
</t>
    </r>
    <r>
      <rPr>
        <sz val="10"/>
        <rFont val="宋体"/>
        <charset val="134"/>
      </rPr>
      <t>458HEV通风加热：</t>
    </r>
    <r>
      <rPr>
        <u/>
        <sz val="9.75"/>
        <color theme="10"/>
        <rFont val="Calibri"/>
        <charset val="134"/>
      </rPr>
      <t>https://thundersoft.feishu.cn/drive/folder/Kbvpf2dXdlKg3wd04ercTFuUnee?from=space_personal_filelist</t>
    </r>
    <r>
      <rPr>
        <sz val="10"/>
        <rFont val="宋体"/>
        <charset val="134"/>
      </rPr>
      <t xml:space="preserve">
</t>
    </r>
    <r>
      <rPr>
        <sz val="10"/>
        <rFont val="宋体"/>
        <charset val="134"/>
      </rPr>
      <t>【2/5】前后排内饰替换，出风位置校准今天完成。节后完成座椅界面</t>
    </r>
  </si>
  <si>
    <r>
      <rPr>
        <sz val="9.75"/>
        <color rgb="FF000000"/>
        <rFont val="Calibri"/>
        <charset val="134"/>
      </rPr>
      <t>Climate更新为 overlay 弹窗模式358-2、358-2PHEV车型延展（</t>
    </r>
    <r>
      <rPr>
        <sz val="9.75"/>
        <color rgb="FFF54A45"/>
        <rFont val="Calibri"/>
        <charset val="134"/>
      </rPr>
      <t>全配置电动出风</t>
    </r>
    <r>
      <rPr>
        <sz val="9.75"/>
        <color rgb="FF000000"/>
        <rFont val="Calibri"/>
        <charset val="134"/>
      </rPr>
      <t>）</t>
    </r>
  </si>
  <si>
    <r>
      <rPr>
        <sz val="9.75"/>
        <color rgb="FF000000"/>
        <rFont val="等线"/>
        <charset val="134"/>
        <scheme val="minor"/>
      </rPr>
      <t xml:space="preserve">【1/8】当前依赖客户358-2、358-2PHEV车型的内饰切图
</t>
    </r>
    <r>
      <rPr>
        <sz val="10"/>
        <rFont val="宋体"/>
        <charset val="134"/>
      </rPr>
      <t xml:space="preserve">【1/30】客户输出完整切图素材
</t>
    </r>
    <r>
      <rPr>
        <sz val="10"/>
        <rFont val="宋体"/>
        <charset val="134"/>
      </rPr>
      <t>ICON位置校准图和通风加热透明度设置说明：</t>
    </r>
    <r>
      <rPr>
        <u/>
        <sz val="9.75"/>
        <color theme="10"/>
        <rFont val="Calibri"/>
        <charset val="134"/>
      </rPr>
      <t>https://thundersoft.feishu.cn/drive/folder/SFwXfZkial8sSXdi5yMcdpT3nnf?from=space_personal_filelist</t>
    </r>
    <r>
      <rPr>
        <sz val="10"/>
        <rFont val="宋体"/>
        <charset val="134"/>
      </rPr>
      <t xml:space="preserve">
</t>
    </r>
    <r>
      <rPr>
        <sz val="10"/>
        <rFont val="宋体"/>
        <charset val="134"/>
      </rPr>
      <t>358-2内饰切图：</t>
    </r>
    <r>
      <rPr>
        <u/>
        <sz val="9.75"/>
        <color theme="10"/>
        <rFont val="Calibri"/>
        <charset val="134"/>
      </rPr>
      <t>https://thundersoft.feishu.cn/drive/folder/DJjtfy4PylHLRRdzqhZcm923nCe?from=space_personal_filelist</t>
    </r>
    <r>
      <rPr>
        <sz val="10"/>
        <rFont val="宋体"/>
        <charset val="134"/>
      </rPr>
      <t xml:space="preserve">
</t>
    </r>
    <r>
      <rPr>
        <sz val="10"/>
        <rFont val="宋体"/>
        <charset val="134"/>
      </rPr>
      <t>358-2通风加热：</t>
    </r>
    <r>
      <rPr>
        <u/>
        <sz val="9.75"/>
        <color theme="10"/>
        <rFont val="Calibri"/>
        <charset val="134"/>
      </rPr>
      <t>https://thundersoft.feishu.cn/drive/folder/YIMlfGfpplUqcudDI8zcNWHYnZc?from=space_personal_filelist</t>
    </r>
    <r>
      <rPr>
        <sz val="10"/>
        <rFont val="宋体"/>
        <charset val="134"/>
      </rPr>
      <t xml:space="preserve">
</t>
    </r>
    <r>
      <rPr>
        <sz val="10"/>
        <rFont val="宋体"/>
        <charset val="134"/>
      </rPr>
      <t>358-2PHEV内饰切图：</t>
    </r>
    <r>
      <rPr>
        <u/>
        <sz val="9.75"/>
        <color theme="10"/>
        <rFont val="Calibri"/>
        <charset val="134"/>
      </rPr>
      <t>https://thundersoft.feishu.cn/drive/folder/GS3XfPpKClULlrdQ3F5cU2JAnhg?from=space_personal_filelist</t>
    </r>
    <r>
      <rPr>
        <sz val="10"/>
        <rFont val="宋体"/>
        <charset val="134"/>
      </rPr>
      <t xml:space="preserve">
</t>
    </r>
    <r>
      <rPr>
        <sz val="10"/>
        <rFont val="宋体"/>
        <charset val="134"/>
      </rPr>
      <t>358-2PHEV通风加热：</t>
    </r>
    <r>
      <rPr>
        <u/>
        <sz val="9.75"/>
        <color theme="10"/>
        <rFont val="Calibri"/>
        <charset val="134"/>
      </rPr>
      <t>https://thundersoft.feishu.cn/drive/folder/QXshf60BYlu5Rwd1SrZc9uuCnNb?from=space_personal_filelist</t>
    </r>
    <r>
      <rPr>
        <sz val="10"/>
        <rFont val="宋体"/>
        <charset val="134"/>
      </rPr>
      <t xml:space="preserve">
</t>
    </r>
    <r>
      <rPr>
        <sz val="10"/>
        <rFont val="宋体"/>
        <charset val="134"/>
      </rPr>
      <t>【2/5】预计号给出测试版本</t>
    </r>
  </si>
  <si>
    <t>调研</t>
  </si>
  <si>
    <t>Vehicle Setting模块采用AAR方式实现现有需求和效果，以解决APP与弹窗之间车模晚一帧消失的问题</t>
  </si>
  <si>
    <t>【1/15】12日已经完成版本开发并给到客户进行测试</t>
  </si>
  <si>
    <t>feature分支renderpass将标签过滤删除
CL_Adas、alert
GB_alert</t>
  </si>
  <si>
    <t>罗文钊/翟嘉兴</t>
  </si>
  <si>
    <t>【1/15】目前优化后的性能表现有显著提高，但优化操作产生了功能和效果BUG，先针对358-2车型进行BUG修复然后再看功能完备性和性能表现
【1/17】剩余E2UB E2YB C1YB-2的部分alert bug仍在处理，预计明天改完</t>
  </si>
  <si>
    <t>问题</t>
  </si>
  <si>
    <t>1、发布的监听的代码改动review---true那块代码，待查@龙志峰 确认
2、监听的bug，无生效的问题review---监听无效，待查@龙志峰 确认
3、还有个问题就是我们把activity修改成dialog主题后，修改主题背景android:window Background不生效，把kanzi的surfaceview去掉就可以 是你们那边做了什么处理吗---待查@龙志峰 确认
4、kanziservicemanager里面用到kanzilistener的地方需要判空，因为我们是应用一创建就去初始化kanzi</t>
  </si>
  <si>
    <t>【1/15】上周五已经完成4个内容的修改并对外发布，需要等环境集成后再看这次改动的影响范围</t>
  </si>
  <si>
    <t>master分支</t>
  </si>
  <si>
    <t>Adas_GB
1、工程备份：【adas_GB_R5】工程拷贝一份匿名【adas_GB_R5_UBYB】
2、【adas_GB_R5】工程中改动以下需求变更（效果参考feature分支）
变道引导线（自动变道、手动变道、完成变道）        
车道线视角调整        
自车/飞机视角同步修改</t>
  </si>
  <si>
    <t>【1/15】ADAS_GB实施变道引导线功能
【1/16】完成工程调成，今天进行测试验证
【1/17】ADAS部分基本测试完成</t>
  </si>
  <si>
    <t xml:space="preserve">HUD_GB
1、工程拆分：GB视角调整，GB/CL工程拆分，GB匿名【HUD_GBR5】
2、【HUD_GBR5】工程中改动以下需求变更（效果参考feature分支）
变道引导线（自动变道、手动变道、完成变道）        
车道线视角及车道线距离调整 
自车/飞机视角同步修改        
障碍车修改（障碍车贴图与feature一致，子工程实现）        </t>
  </si>
  <si>
    <t>【1/15】计划明天开始
【1/17】下班前给出测试版本</t>
  </si>
  <si>
    <t>Alert_GB
1、工程备份：【Alert_R5】工程拷贝一份匿名【Alert_GB_R5_UBYB】
2、【Alert_R5】工程改动以下需求变更（效果参考feature分支）
变道引导线（自动变道、手动变道、完成变道）</t>
  </si>
  <si>
    <t>【1/17】已完成，待测试</t>
  </si>
  <si>
    <t>Wallpaper
1、工程备份：【Background_GB】工程拷贝一份匿名【Background_GB_UBYB】
2、【Background_GB】工程改动以下需求变更
Avenir更新贴图（效果参考feature分支）
EV地平线抬高（客户提供新贴图）        
-------------------------------------------------------------------------------------------
嘉兴负责，调整背景的地平线高度</t>
  </si>
  <si>
    <t>【1/15】计划今天完成工程备份和调整
【1/16】今天完成工程调整，下午进行内部测试
【1/17】伟国完成工程备份和拆分工作，嘉兴开始调整背景地平线高度适配ADAS VIEW视角</t>
  </si>
  <si>
    <t>Climate
电动出风口菜单所见所说需求</t>
  </si>
  <si>
    <t>【1/15】目前完成开发，测试完成后计划18日发布
【1/17】完成修改，通过测试</t>
  </si>
  <si>
    <t>多车型的集成发布方案---@龙志峰 明天完成
多模块的整体方案---@龙志峰 明天完成</t>
  </si>
  <si>
    <t>【1/16】17日给初版，今天仍在补充必要的内容今天给出
【1/19】AAR方案已经形成，进行测试版本开发，计划下周一给出并进行效果验证，覆盖B233 B223 E22
【1/24】25日给出测试版本进行验证
【1/26】给到测试内部测试版本切换不同车型检查效果功能是否正常
【1/29】AAR跨车型方案通过内部测试，本周GB climate overlay发布前进行二次冒烟测试
【1/31】跨车型方案通过测试，多模块方案2月1日给出测试版本
 【2/5】第一版测试存在BUG，需要修正再测试
【2/19】22日给出CL的测试版本
【2/28】多车型集成方案CL部分通过台架测试
【3/1】新增最后两个车型进行验证
【3/4】5日测试新增车型
【3/6】测试APP通过车型切换验证，待最后发布前的冒烟测试</t>
  </si>
  <si>
    <t>Vehicle_Setting中常规界面与氛围灯界面车模转场效果更新：
常规往氛围灯转场过程中去掉模型消失留白的阶段，外饰车模消失后氛围灯的内饰紧跟着出现</t>
  </si>
  <si>
    <t>【1/15】预计下周三完成调整，更新覆盖全车型
【1/25】通过王衡评审，转场效果满足发布要求，内部发现常规界面中，如果车模不在默认位置时直接切换氛围灯，氛围灯车模会有旋转效果，需要修复。
【1/31】开始着手优化动效
【2/5】基于客户对氛围灯UI方案做了更新，不需要对任务中描述的内容再做调整，任务关闭</t>
  </si>
  <si>
    <t>AAR资源包kanzi自身功能测试APP开发</t>
  </si>
  <si>
    <t>【1/19】下周一开始进行，预计3天完成
【1/29】按优先级，排在仪表侧测试工具之后进行
【2/5】按照上周测试采用的APP开发思路形成通用的AAR包测试APP工具。RTC BUG处理完之后开始推进
【2/19】志炜拿志峰提供的测试APP进行模拟测试，并反馈问题和建议</t>
  </si>
  <si>
    <t>HUD_CL
CL视角变更需求
1、车道线视角调整（参考效果图）
2、障碍车效果变更，换adas浅色主题模型
3、自车贴图（待UI提供自车贴图）
4、新增碰撞报警关闭效果</t>
  </si>
  <si>
    <t>【1/22】预计周三下班前提供版本
【1/24】除了自车贴图依赖客户输入，其他内容已经完成修改进行测试
【1/29】今天自车题图客户预计晚一些输出
【1/31】翟嘉兴修改剩余两个车型的自车贴图</t>
  </si>
  <si>
    <t>发布需求</t>
  </si>
  <si>
    <t>发布流程及代码新车型增加358-2PHEV</t>
  </si>
  <si>
    <t>【1/29】客户标定库内尚未更新此车型的标定值，其他内容已经基本完成准备
【1/31】客户标签库更新标定值，准备内容完成</t>
  </si>
  <si>
    <t>L234车模工程更新后，通过标定写死的方式整合入358-2的功能子工程，进行全功能的性能测试</t>
  </si>
  <si>
    <t>李俊成/张书俊/孙梦</t>
  </si>
  <si>
    <t>【2/5】高模基本完成检查和修正，低模需要修改部分shader。
【2/18】车控和ADAS完成，并得出台架性能数据，alert待开发19日完成再做测试
【2/23】QNX模块包给到志炜，HUD模块仍需等开发完成L234的适配再加入测试。</t>
  </si>
  <si>
    <t>358-2PHEV骨骼版climate车模效果补全</t>
  </si>
  <si>
    <t>吴昊/卢伟国</t>
  </si>
  <si>
    <t>【1/29】
车模视角初步完成，后排视角下前排座椅不显示，吹风效果不伴随车模视角变化而变化——吴昊
空气质量、座椅两个界面的透明车壳未生效——卢伟国</t>
  </si>
  <si>
    <t>按之前18模块中driveinfo的内容，使用E2UB低模复刻一个QNX侧的driveinfo，并做单模块性能测试反馈给客户</t>
  </si>
  <si>
    <t>李俊成/正轩</t>
  </si>
  <si>
    <t>【1/29】完成DEMO测试并将性能数据反馈给客户</t>
  </si>
  <si>
    <t>ADAS_CL
1、CL视角变更需求
2、自车+飞机贴图更换模型</t>
  </si>
  <si>
    <t>【1/29】预计周二下班前提供测试版本</t>
  </si>
  <si>
    <t>Kanzi3.9版本下AAR的实施升级
输出3.9版本下的AAR并调试确认可满足当前开发和效果需求</t>
  </si>
  <si>
    <t>【2/21】完成climate overlay的内容后开始当前任务
【2/26】目前开发进度大约50%
【2/28】ARR打AAR出包暂时遇到在尝试解决方案
【2/29】根据用户2.0需求框架，目前确认安卓侧方案采用KanziService的方式，故AAR方案目前的升级计划暂停</t>
  </si>
  <si>
    <t>配合hmi修改</t>
  </si>
  <si>
    <t>HMI alert工程DataSource改动，Motion侧能在xml引用的变量，不要通过alert绑定传了。嘉兴单独先弄GB主分支的--周二完成，提交时间待确认，后续测试通过后进一步同步合并到R5和主线</t>
  </si>
  <si>
    <t>【2/5】6日完成alert
【2/19】待测试验证反馈，进行BUG修正
【2/21】DataSource改动基本通过测试，准备进入子工程适配的阶段
【2/26】已完成测试，resource detasource暂时不做</t>
  </si>
  <si>
    <t>HMI Adas工程DataSource改动 Motion的子工程配合同步修改</t>
  </si>
  <si>
    <t>【2/5】7日完成给出联调版本
【2/19】确认该模块是否需要同步修改
【2/21】当前给出测试版本，待测试反馈
【2/26】已完成测试，resource detasource暂时不做</t>
  </si>
  <si>
    <t>基于客户新的氛围灯UI设计方案和车模视角，评估并适配新的车模视角下内外饰转场效果
1、评估工作量和可能存在的风险问题
2、实现优化效果并通过客户评审</t>
  </si>
  <si>
    <t>【2/19】俊成初步完成转场效果的改动，上有一点环节待优化。</t>
  </si>
  <si>
    <t>458HEV外饰更新，数模做相应更新。kanzi工程进行更新适配</t>
  </si>
  <si>
    <r>
      <rPr>
        <sz val="9.75"/>
        <color rgb="FF000000"/>
        <rFont val="等线"/>
        <charset val="134"/>
        <scheme val="minor"/>
      </rPr>
      <t>【2/6】数模更新版本输入：</t>
    </r>
    <r>
      <rPr>
        <u/>
        <sz val="9.75"/>
        <color theme="10"/>
        <rFont val="Calibri"/>
        <charset val="134"/>
      </rPr>
      <t>458hev_25_0206.rar</t>
    </r>
    <r>
      <rPr>
        <sz val="10"/>
        <rFont val="宋体"/>
        <charset val="134"/>
      </rPr>
      <t xml:space="preserve"> ，书俊开始工程内适配更新，计划2月底对外发布更新
</t>
    </r>
    <r>
      <rPr>
        <sz val="10"/>
        <rFont val="宋体"/>
        <charset val="134"/>
      </rPr>
      <t>【2/21】完成模型导入，检查resource适配情况。健禹帮助修改数模，22日上午再更新一版数模</t>
    </r>
    <r>
      <rPr>
        <sz val="10"/>
        <rFont val="宋体"/>
        <charset val="134"/>
      </rPr>
      <t xml:space="preserve">
</t>
    </r>
    <r>
      <rPr>
        <sz val="10"/>
        <rFont val="宋体"/>
        <charset val="134"/>
      </rPr>
      <t>【2/23】除了HUD，其他模块完成工程内替换，正在进行迭代包测试。HUD模块待功能截图扣车模切图后更新到HUD车模工程即可</t>
    </r>
  </si>
  <si>
    <t>UI优化：
1、CL深色+浅色变道占位框需要UI提供切图（UI）  (罗提供调色工具）
2、CL深色+浅色变道高亮需要提供效果图及颜色参数（UI）  (罗提供调色工具）
3、CL深色变道引导线颜色优化，需要UI提供色值参数/联调（UI） (正轩提交）
4、CL深色+浅色车道线虚线效果需要提供效果图（UI） 
5、GB/CL深色+浅色LCC高亮需要UI提供效果图（UI） 
6、CL深色黄色障碍车颜色值晓悦已联调确认（UI已提供）
动效优化：
1、GB/CL动效组确认LCC开启/关闭时车道线渐消渐现效果（动效）
2、CL变道引导线动效逻辑动效组确认GB、CL不需要统一，CL使用直线拉弯的动效逻辑（动效）</t>
  </si>
  <si>
    <r>
      <rPr>
        <sz val="9.75"/>
        <color rgb="FF000000"/>
        <rFont val="等线"/>
        <charset val="134"/>
        <scheme val="minor"/>
      </rPr>
      <t xml:space="preserve">效果图参考：
</t>
    </r>
    <r>
      <rPr>
        <u/>
        <sz val="9.75"/>
        <color theme="10"/>
        <rFont val="Calibri"/>
        <charset val="134"/>
      </rPr>
      <t>https://thundersoft.feishu.cn/drive/folder/INPSfo5f7l6hkJdoEshc6QI2n1d</t>
    </r>
    <r>
      <rPr>
        <sz val="10"/>
        <rFont val="宋体"/>
        <charset val="134"/>
      </rPr>
      <t xml:space="preserve">
</t>
    </r>
    <r>
      <rPr>
        <sz val="10"/>
        <rFont val="宋体"/>
        <charset val="134"/>
      </rPr>
      <t xml:space="preserve">1、车道线颜色参数已提供
</t>
    </r>
    <r>
      <rPr>
        <sz val="10"/>
        <rFont val="宋体"/>
        <charset val="134"/>
      </rPr>
      <t xml:space="preserve">2、【2/20】占位框+高亮切图，及变道效果图已提供，待罗文钊做调色工具，UI联调颜色
</t>
    </r>
    <r>
      <rPr>
        <sz val="10"/>
        <rFont val="宋体"/>
        <charset val="134"/>
      </rPr>
      <t xml:space="preserve">3、【2/21】占位框+路面高亮颜色UI已确定
</t>
    </r>
    <r>
      <rPr>
        <sz val="10"/>
        <rFont val="宋体"/>
        <charset val="134"/>
      </rPr>
      <t>【2/21】UI优化部分21日全部完成，</t>
    </r>
    <r>
      <rPr>
        <sz val="10"/>
        <rFont val="宋体"/>
        <charset val="134"/>
      </rPr>
      <t xml:space="preserve">
</t>
    </r>
    <r>
      <rPr>
        <sz val="10"/>
        <rFont val="宋体"/>
        <charset val="134"/>
      </rPr>
      <t>【2/26】效果BUG修复，并给客户做评审</t>
    </r>
  </si>
  <si>
    <r>
      <rPr>
        <sz val="9.75"/>
        <color rgb="FF000000"/>
        <rFont val="Calibri"/>
        <charset val="134"/>
      </rPr>
      <t>按照客户对氛围灯效果的需求定义。358-2/358-2PHEV氛围灯如下部分的灯条</t>
    </r>
    <r>
      <rPr>
        <b/>
        <sz val="9.75"/>
        <color rgb="FF000000"/>
        <rFont val="Calibri"/>
        <charset val="134"/>
      </rPr>
      <t xml:space="preserve">颜色只有白色，不随取色变化
前排：
</t>
    </r>
    <r>
      <rPr>
        <sz val="9.75"/>
        <color rgb="FF000000"/>
        <rFont val="Calibri"/>
        <charset val="134"/>
      </rPr>
      <t xml:space="preserve">前排两个脚灯
中间console往下的灯
左右两个门板扶手下的灯条
</t>
    </r>
    <r>
      <rPr>
        <b/>
        <sz val="9.75"/>
        <color rgb="FF000000"/>
        <rFont val="Calibri"/>
        <charset val="134"/>
      </rPr>
      <t xml:space="preserve">后排：
</t>
    </r>
    <r>
      <rPr>
        <sz val="9.75"/>
        <color rgb="FF000000"/>
        <rFont val="Calibri"/>
        <charset val="134"/>
      </rPr>
      <t>后排两个脚灯
后排门板底部两个点光源
具体说明请看</t>
    </r>
    <r>
      <rPr>
        <sz val="9.75"/>
        <color rgb="FF000000"/>
        <rFont val="Calibri"/>
        <charset val="134"/>
      </rPr>
      <t>358-2氛围灯定义 GLAD-sf-v1-1111</t>
    </r>
    <r>
      <rPr>
        <sz val="9.75"/>
        <color rgb="FF000000"/>
        <rFont val="Calibri"/>
        <charset val="134"/>
      </rPr>
      <t xml:space="preserve"> 的page15，page17</t>
    </r>
  </si>
  <si>
    <t>按新需求完成修改并通过内部测试</t>
  </si>
  <si>
    <r>
      <rPr>
        <sz val="9.75"/>
        <color rgb="FF000000"/>
        <rFont val="Calibri"/>
        <charset val="134"/>
      </rPr>
      <t xml:space="preserve">LPNP模块开发：
1. 插件开发——1/22-2/2
  1.1车位渲染
  1.2动态增加画线
  1.3 初始状态视角
2. 场景搭建还原——2/5-2/23
</t>
    </r>
    <r>
      <rPr>
        <b/>
        <strike/>
        <sz val="9.75"/>
        <color rgb="FF000000"/>
        <rFont val="Calibri"/>
        <charset val="134"/>
      </rPr>
      <t xml:space="preserve">3. 渲染自车——2/24-2/29
</t>
    </r>
    <r>
      <rPr>
        <sz val="9.75"/>
        <color rgb="FF000000"/>
        <rFont val="Calibri"/>
        <charset val="134"/>
      </rPr>
      <t>4. 参考小鹏做UI和动效——3/10</t>
    </r>
  </si>
  <si>
    <t>刘昌</t>
  </si>
  <si>
    <t>2024/2/29客户提供UE
2024/3/29客户提供UI
【2/21】泊车场景基本完成，记忆泊车场景计划在完成插件开发后开始，计划29日之前完成task1,2，自车渲染直接采用车模工程
【2/22】插件已经完成，继续后续的内容
【2/26】客户侧有变更坐标系的想法，尚待确认
【2/28】完成场景搭建，部分细节尚待优化
【3/1】下周澄清剩余部分的UE
【3/6】UE部分内容尚未澄清，当前进度依赖客户确认进一步的需求
【3/11】更新信号定义说明，根据最新版的信号定义进行接口梳理。信号过滤以及序列化环节如果HMI不先过滤，KANZI侧处理可能存在工作量剧增的风险
【3/13】信号接口定义及传输定义明天进行会议沟通
【3/15】客户更新信号定义文档，下周一进行沟通会议
【3/18】数据传输方式已经完成定义达成一致。完成接口上的信号定义，后续需要和kanziservice的环节核对接口标准
【3/20】和正轩对接关于KanziService的接口定义和标准，减速带和柱子的数据类型变为感知物的类型需要调整渲染处理
【3/22】QA更新新内容，需要现成和UE确认
【3/27】29日提供第一个初版，但信号测尚不完善，提交初版后让俊成进行内部确认和update。需要进一步确认内容完整性并做对应沟通和安排
【4/1】部分信号区分问题需要和思洋那边再做确认
移动到VCS2.0任务，当前任务关闭</t>
  </si>
  <si>
    <t>adas的motion的下移部分</t>
  </si>
  <si>
    <t>【2/28】开始调研，然后进行方案评估
【3/1】调研完成，待评审
【3/4】方案通过，确认任务时间安排
【3/11】将下移的内容，写清楚（4条还是6条），提供给徐卓，与HMI沟通清楚
【3/15】内容已经提供给徐卓</t>
  </si>
  <si>
    <t>358-2PHEV HUD车模拆分
1、参考其他CL车型，将HUD模块的引用carmodel独立出来，并剔除HUD不需要的资源内容</t>
  </si>
  <si>
    <t>[2/26]单模块通过内部测试</t>
  </si>
  <si>
    <t>358-2PHEV HUD适配独立车模
1、参考其他CL车型，调整HUD及low resource的引用到HUD carmodel并检查功能效果完好</t>
  </si>
  <si>
    <t>苗棽/翟嘉兴</t>
  </si>
  <si>
    <t>L234 HUD车模拆分
1、参考其他CL车型，将HUD模块的引用carmodel独立出来，并剔除HUD不需要的资源内容
2、参考其他CL车型，调整HUD及low resource的引用到HUD carmodel并检查功能效果完好</t>
  </si>
  <si>
    <t>【2/28】给出测试版本，待测试反馈验证结果
【3/1】4日给出测试结果</t>
  </si>
  <si>
    <t>458HEV/358-2/358-2PHEV所有Avenir、Base配置的车漆色均更新458选色中以发布的白色，458HEV的4座拼色保留不变</t>
  </si>
  <si>
    <t>卢伟国/张书俊</t>
  </si>
  <si>
    <t>CL HUD 复刻CL ADAS中 NOP和LCC功能，动效、UI元素、颜色等完全复刻
LCC：道路变亮
NOP：智慧领航，自车变道、并道时开启的目标道路高亮、占位框、引导线动效等一整套内容</t>
  </si>
  <si>
    <t>【3/1】LCC NOP的车道线、占位框及高亮效果需要调整一轮。4日客户在台架调整然后进行效果评审
【3/4】占位框+路面高亮配色调整，待客户评审通过，同步到HUD
【3/6】占位框新效果完成调整，待客户评审
【3/11】引导线颜色确认效果后可以冒烟测试，今天发布</t>
  </si>
  <si>
    <t>开发</t>
  </si>
  <si>
    <r>
      <rPr>
        <sz val="9.75"/>
        <color rgb="FF000000"/>
        <rFont val="Calibri"/>
        <charset val="134"/>
      </rPr>
      <t xml:space="preserve">L234工程子模块功能dev check
按照仓库中目前最新版本的L234模型/resource工程，检查子模块功能是否执行正确，发现问题直接修正，避免遗留开发层面可直接发现的重大问题
</t>
    </r>
    <r>
      <rPr>
        <b/>
        <sz val="13.5"/>
        <color rgb="FF000000"/>
        <rFont val="Calibri"/>
        <charset val="134"/>
      </rPr>
      <t>vehicle control</t>
    </r>
  </si>
  <si>
    <t>【3/4】具备测试条件，待测试验证</t>
  </si>
  <si>
    <r>
      <rPr>
        <sz val="9.75"/>
        <color rgb="FF000000"/>
        <rFont val="Calibri"/>
        <charset val="134"/>
      </rPr>
      <t xml:space="preserve">L234工程子模块功能dev check
按照仓库中目前最新版本的L234模型/resource工程，检查子模块功能是否执行正确，发现问题直接修正，避免遗留开发层面可直接发现的重大问题
</t>
    </r>
    <r>
      <rPr>
        <b/>
        <sz val="13.5"/>
        <color rgb="FF000000"/>
        <rFont val="Calibri"/>
        <charset val="134"/>
      </rPr>
      <t>APA</t>
    </r>
  </si>
  <si>
    <t>【3/4】待自车切图更新后即可基本完成开发内容</t>
  </si>
  <si>
    <r>
      <rPr>
        <sz val="9.75"/>
        <color rgb="FF000000"/>
        <rFont val="Calibri"/>
        <charset val="134"/>
      </rPr>
      <t xml:space="preserve">L234工程子模块功能dev check
按照仓库中目前最新版本的L234模型/resource工程，检查子模块功能是否执行正确，发现问题直接修正，避免遗留开发层面可直接发现的重大问题
</t>
    </r>
    <r>
      <rPr>
        <b/>
        <sz val="13.5"/>
        <color rgb="FF000000"/>
        <rFont val="Calibri"/>
        <charset val="134"/>
      </rPr>
      <t>ADAS</t>
    </r>
  </si>
  <si>
    <t>【3/11】目前的ADAS工程为NDLB车型发布服务，车灯问题由于和车型强关联，待NDLB车型输入后进行车灯的效果修复，其他和车型不强关联的问题需要优先修复
【3/13】检查ADAS_GB子工程内已实现的功能效果</t>
  </si>
  <si>
    <r>
      <rPr>
        <sz val="9.75"/>
        <color rgb="FF000000"/>
        <rFont val="Calibri"/>
        <charset val="134"/>
      </rPr>
      <t xml:space="preserve">L234工程子模块功能dev check
按照仓库中目前最新版本的L234模型/resource工程，检查子模块功能是否执行正确，发现问题直接修正，避免遗留开发层面可直接发现的重大问题
</t>
    </r>
    <r>
      <rPr>
        <b/>
        <sz val="13.5"/>
        <color rgb="FF000000"/>
        <rFont val="Calibri"/>
        <charset val="134"/>
      </rPr>
      <t>HUD</t>
    </r>
  </si>
  <si>
    <r>
      <rPr>
        <sz val="9.75"/>
        <color rgb="FF000000"/>
        <rFont val="Calibri"/>
        <charset val="134"/>
      </rPr>
      <t xml:space="preserve">L234工程子模块功能dev check
按照仓库中目前最新版本的L234模型/resource工程，检查子模块功能是否执行正确，发现问题直接修正，避免遗留开发层面可直接发现的重大问题
</t>
    </r>
    <r>
      <rPr>
        <b/>
        <sz val="13.5"/>
        <color rgb="FF000000"/>
        <rFont val="Calibri"/>
        <charset val="134"/>
      </rPr>
      <t>Alert</t>
    </r>
  </si>
  <si>
    <t>【3/6】子工程检查完成，可交付测试验证功能</t>
  </si>
  <si>
    <t>氛围灯新UI方案开发实施
第一阶段CL车型全覆盖
358-2=358-2PHEV&gt;458=458HEV
氛围灯切图资源按以上优先级输出，伟国负责给到孙梦
kanzi工程氛围灯模块调整，按以上优先级逐个车型完成，出个车型给到测试验证</t>
  </si>
  <si>
    <t>孙梦/卢伟国</t>
  </si>
  <si>
    <t>【3/4】子模块UI调整中，氛围灯切图效果给到客户进行效果确认，待客户反馈。
【3/6】氛围灯切图效果进行新一轮调整，晕光范围需要适当缩减
【3/13】氛围灯整体的效果客户基本认可，每个车型的内饰切图需要UI更新，氛围灯切图做位置适配。</t>
  </si>
  <si>
    <t>E22新增MCM配置，所有内外饰效果与E22base保持一致，仅更新前脸格栅，发布gb master/gb r5</t>
  </si>
  <si>
    <t>【3/6】高模更新数模版本，预估再需一天完成高模的导入。
【3/11】高模可以进行内部测试，低模正在导入，数模上仍需要金灿更新一些小问题</t>
  </si>
  <si>
    <t>CL climate overlay风效优化
浅色前排非电动出风增加白色吹风纹缕效果
浅色前排电动吹风出风增加少许白色渐变的部分
深色后排上下吹风颜色校准，下吹风需要和上吹风保持一致效果</t>
  </si>
  <si>
    <t>【3/4】第一轮修改效果完成，今天给文华review
【3/6】后排吹风效果优化，前排吹风对标电动吹风的效果进行调整</t>
  </si>
  <si>
    <t>feature分支_climate overlay</t>
  </si>
  <si>
    <t>1. 吹风模式新增双向收发信号变更-本次需要变更；
2. 风口开关保留单向信号，但是需要kanzi 在模式变更后对风口开关进行一个联动。
手动模式：保留根据请求显示；
关闭模式：显示关闭；
其它模式显示开启，且根据风向反馈显示当前风向
覆盖车型：358-2/358-2PHEV
覆盖模块：Climate overlay
具体修改点：
1、电动出风口功能逻辑和XML对应的配置项区分CL和GB车型；
2、对人吹、避人吹、扫风模式与风口开关座绑定；
3、CL关闭模式（与对应主副驾侧风口开关绑定）；
4、GB 自动模式与之前逻辑保持一致
5、CL：用户点击，kanzi模式等信号回调，GB逻辑保持不变</t>
  </si>
  <si>
    <t>【3/5】预计今天改完需求内容，明天开始测试验证</t>
  </si>
  <si>
    <t>CL/GB 非电动吹风效果优化后效果延展：基于458现场优化确认后的效果，检查CL/GB其余车型中非电动出风的效果，按458最新效果进行校准
CL：458HEV全配置
GB：B233低配，B223/E22/E2UB/E2YB全配置</t>
  </si>
  <si>
    <t>【3/12】完成全车型效果延展，开始内部迭代测试</t>
  </si>
  <si>
    <t>E22新增MY25低配（与MY24低配唯一区别是更新前脸格栅）
KanzierService在E22标定识别逻辑中新增：
在原有识别GMMode，GMTrim逻辑不变的基础上，新增一个识别MDYear标定的逻辑，实现以下伪代码逻辑：
if (GMModel==E22)
{
        if (MDYear==MY24) //新增逻辑，判断MDYear标定值
        {
                if(GMTrim==高配)
                {
                        carseatswitch=5
                }
                if(GMTrim==低配)
                {
                        carseatswitch=6
                }
        }
        if (MDYear==MY25) //新增逻辑，判断MDYear标定值
        {
                if(GMTrim==高配)
                {
                        carseatswitch=5
                }
                if(GMTrim==低配)
                {
                        carseatswitch=12
                }
        }
}</t>
  </si>
  <si>
    <t>龙志峰/金正轩</t>
  </si>
  <si>
    <t>NDLB</t>
  </si>
  <si>
    <t>GB主分支Datasource的alert 嘉兴的修改：
1. renderpass的优化，上版本3/8发布的压根没有放进去
2. 修改的alert界面有乱字符，待效果修改</t>
  </si>
  <si>
    <r>
      <rPr>
        <sz val="9.75"/>
        <color rgb="FF000000"/>
        <rFont val="Calibri"/>
        <charset val="134"/>
      </rPr>
      <t>CL climate overlay 新增主驾/副驾侧</t>
    </r>
    <r>
      <rPr>
        <b/>
        <sz val="9.75"/>
        <color rgb="FFF54A45"/>
        <rFont val="Calibri"/>
        <charset val="134"/>
      </rPr>
      <t>电动吹风</t>
    </r>
    <r>
      <rPr>
        <sz val="9.75"/>
        <color rgb="FF000000"/>
        <rFont val="Calibri"/>
        <charset val="134"/>
      </rPr>
      <t>是否出风的独立信号，适配相应功能变化如下：
A、接口FrontBlowerMode以下模式更新：
0: 关闭（默认） ——原逻辑、效果不变
1：前吹风模式  ——</t>
    </r>
    <r>
      <rPr>
        <sz val="9.75"/>
        <color rgb="FFF54A45"/>
        <rFont val="Calibri"/>
        <charset val="134"/>
      </rPr>
      <t xml:space="preserve">依然保持上一次新信号的状态
</t>
    </r>
    <r>
      <rPr>
        <sz val="9.75"/>
        <color rgb="FF000000"/>
        <rFont val="Calibri"/>
        <charset val="134"/>
      </rPr>
      <t>2：前+下吹风模式 ——</t>
    </r>
    <r>
      <rPr>
        <sz val="9.75"/>
        <color rgb="FFF54A45"/>
        <rFont val="Calibri"/>
        <charset val="134"/>
      </rPr>
      <t xml:space="preserve">下吹风逻辑照旧，前吹风根据新增信号的最近一次值决定保持打开或关闭状态
</t>
    </r>
    <r>
      <rPr>
        <sz val="9.75"/>
        <color rgb="FF000000"/>
        <rFont val="Calibri"/>
        <charset val="134"/>
      </rPr>
      <t>3：下吹风模式——原逻辑、效果不变
4：下吹风+吹窗模式——原逻辑、效果不变
5：除雾模式——原逻辑、效果不变
6：自动模式——</t>
    </r>
    <r>
      <rPr>
        <sz val="9.75"/>
        <color rgb="FFF54A45"/>
        <rFont val="Calibri"/>
        <charset val="134"/>
      </rPr>
      <t xml:space="preserve">原逻辑效果不变，当新增信号过来时，仅针对电动吹风实现打开或关闭，其他吹风口不受该信号影响。
</t>
    </r>
    <r>
      <rPr>
        <sz val="9.75"/>
        <color rgb="FF000000"/>
        <rFont val="Calibri"/>
        <charset val="134"/>
      </rPr>
      <t>7：吹窗模式——原逻辑、效果不变
8：前吹风+吹窗模式 ——</t>
    </r>
    <r>
      <rPr>
        <sz val="9.75"/>
        <color rgb="FFF54A45"/>
        <rFont val="Calibri"/>
        <charset val="134"/>
      </rPr>
      <t xml:space="preserve">吹窗逻辑照旧，前吹风根据新增信号的最近一次值决定保持打开或关闭状态
</t>
    </r>
    <r>
      <rPr>
        <sz val="9.75"/>
        <color rgb="FF000000"/>
        <rFont val="Calibri"/>
        <charset val="134"/>
      </rPr>
      <t>9：下吹风+前吹风+吹窗模式 ——</t>
    </r>
    <r>
      <rPr>
        <sz val="9.75"/>
        <color rgb="FFF54A45"/>
        <rFont val="Calibri"/>
        <charset val="134"/>
      </rPr>
      <t xml:space="preserve">下吹风/吹窗逻辑照旧，前吹风根据新增信号的最近一次值决定保持打开或关闭状态
</t>
    </r>
    <r>
      <rPr>
        <sz val="9.75"/>
        <color rgb="FF000000"/>
        <rFont val="Calibri"/>
        <charset val="134"/>
      </rPr>
      <t>B、新增一个接口对应新增的电动吹风是否出风的信号（供安卓调用），接受来自安卓的信号输入，识别：
主驾侧电动出风
主驾侧电动不出风
副驾侧电动出风
副驾驾侧电动不出风
以上四种情况，主副驾相互之间不互斥（左右允许一开一关，或者同时开同时关），且不需要实现回调。</t>
    </r>
    <r>
      <rPr>
        <b/>
        <sz val="9.75"/>
        <color rgb="FFF54A45"/>
        <rFont val="Calibri"/>
        <charset val="134"/>
      </rPr>
      <t xml:space="preserve">同一侧风口在下一次新信号过来之前，除自动模式以外的其他模式切换时，涉及到电动出风的都遵循当前状态不变。
</t>
    </r>
    <r>
      <rPr>
        <sz val="9.75"/>
        <color rgb="FF000000"/>
        <rFont val="Calibri"/>
        <charset val="134"/>
      </rPr>
      <t>新增接口定义：
&lt;!--主驾驶模式展开关闭发送事件: 0：False(关闭) 1：True（打开） --&gt;
&lt;DriverAirOutletDistributionEnables type="int"&gt;0&lt;/DriverAirOutletDistributionEnables&gt;
&lt;!--副驾驶模式展开关闭发送事件: 0：False(关闭) 1：True（打开） --&gt;
&lt;PassengerAirOutletDistributionEnables type="int"&gt;0&lt;/PassengerAirOutletDistributionEnables&gt;</t>
    </r>
  </si>
  <si>
    <t>【3/22】预计下周一出测试包</t>
  </si>
  <si>
    <t>氛围灯新UI需求内容上线计划pending，恢复之前色球UI版本
1、氛围灯版本回退到3月11日之前
2、韩闯、孙梦将3月11日至今在vehiclecontrol工程提交的BUG修复，其他调整等内容进行二次确认和提交
3、测试进行车控APP全功能测试验证
4、对外发布
影响范围4个CL车型的高模resource，vehiclecontrol子工程</t>
  </si>
  <si>
    <t>孙梦/韩闯</t>
  </si>
  <si>
    <t>【3/22】可以进行第一轮子模块测试</t>
  </si>
  <si>
    <t>alert中车灯告警的高亮范围按UE定义的灯组范围来进行报红，不再细分具体哪个车灯
3/29发布CL车型
4/5发布B233B223E22
4/12发布E2UBE2YBCIYB</t>
  </si>
  <si>
    <t>【4/1】按计划本周完成3个车型的更新
【4/3】前三个车型完成修改
【4/8】剩余三个车型的灯组报红修改完成</t>
  </si>
  <si>
    <t>按HUD_GB工程中新增的变道功能，复刻实现到HUD_CL工程
除自车之外的该功能效果都和GB的一样</t>
  </si>
  <si>
    <t>【4/1】完成开发，内部测试反馈结果
【4/3】待晓悦看图确认</t>
  </si>
  <si>
    <t>cliamte(模型版本）座椅界面后排的ICON位置修正：
@张书俊 针对B233 B223进行修正，顺带看一下这次的偏差是怎么造成的
@韩闯 针对E22 C1YB-2进行修正
@苗棽 针对E2UB E2YB进行修正</t>
  </si>
  <si>
    <t>张书俊/韩闯/苗棽</t>
  </si>
  <si>
    <r>
      <rPr>
        <sz val="9.75"/>
        <color rgb="FF000000"/>
        <rFont val="等线"/>
        <charset val="134"/>
        <scheme val="minor"/>
      </rPr>
      <t xml:space="preserve">浅色主题背景HDR优化：
</t>
    </r>
    <r>
      <rPr>
        <sz val="10"/>
        <rFont val="宋体"/>
        <charset val="134"/>
      </rPr>
      <t xml:space="preserve">UI输入背景图：
</t>
    </r>
    <r>
      <rPr>
        <sz val="10"/>
        <rFont val="宋体"/>
        <charset val="134"/>
      </rPr>
      <t>采用和之前Avenir/EV一样的视线方式进行HDR优化更新</t>
    </r>
    <r>
      <rPr>
        <sz val="10"/>
        <rFont val="宋体"/>
        <charset val="134"/>
      </rPr>
      <t xml:space="preserve">
</t>
    </r>
    <r>
      <rPr>
        <sz val="10"/>
        <rFont val="宋体"/>
        <charset val="134"/>
      </rPr>
      <t>输入图片：</t>
    </r>
    <r>
      <rPr>
        <u/>
        <sz val="9.75"/>
        <color theme="10"/>
        <rFont val="Calibri"/>
        <charset val="134"/>
      </rPr>
      <t>https://thundersoft.feishu.cn/drive/folder/QBNDfohNQlZkewdWOe2cRe9zn1b?from=space_personal_filelist</t>
    </r>
  </si>
  <si>
    <t>【4/8】全量包测试确认效果
【4/9】背景效果未过评审，需要更新背景图再做更新
【6/19】18日晚提供素材，20日更新版本给客户评审</t>
  </si>
  <si>
    <r>
      <rPr>
        <sz val="9.75"/>
        <color rgb="FF000000"/>
        <rFont val="等线"/>
        <charset val="134"/>
        <scheme val="minor"/>
      </rPr>
      <t>climate overlay CR842073：</t>
    </r>
    <r>
      <rPr>
        <u/>
        <sz val="9.75"/>
        <color theme="10"/>
        <rFont val="Calibri"/>
        <charset val="134"/>
      </rPr>
      <t>https://thundersoft.feishu.cn/drive/folder/LWh0f7XHulvUHgdDl4Nccc43nVh?from=space_personal_filelist</t>
    </r>
    <r>
      <rPr>
        <sz val="10"/>
        <rFont val="宋体"/>
        <charset val="134"/>
      </rPr>
      <t xml:space="preserve">
</t>
    </r>
    <r>
      <rPr>
        <sz val="10"/>
        <rFont val="宋体"/>
        <charset val="134"/>
      </rPr>
      <t xml:space="preserve">具体变更内容索引：
</t>
    </r>
    <r>
      <rPr>
        <sz val="10"/>
        <rFont val="宋体"/>
        <charset val="134"/>
      </rPr>
      <t xml:space="preserve">4.21章节新增电动出风口On Tap显示菜单栏；
</t>
    </r>
    <r>
      <rPr>
        <sz val="10"/>
        <rFont val="宋体"/>
        <charset val="134"/>
      </rPr>
      <t xml:space="preserve">4.21.3章节新增电动出风口拖动状态文言提示
</t>
    </r>
    <r>
      <rPr>
        <sz val="10"/>
        <rFont val="宋体"/>
        <charset val="134"/>
      </rPr>
      <t xml:space="preserve">4.21.4章节新增电动出风口关闭状态下提示及操作
</t>
    </r>
    <r>
      <rPr>
        <sz val="10"/>
        <rFont val="宋体"/>
        <charset val="134"/>
      </rPr>
      <t xml:space="preserve">5.7章节修改点击状态栏温度时弹出overlay
</t>
    </r>
  </si>
  <si>
    <r>
      <rPr>
        <sz val="9.75"/>
        <color rgb="FF000000"/>
        <rFont val="等线"/>
        <charset val="134"/>
        <scheme val="minor"/>
      </rPr>
      <t xml:space="preserve">CR 838406，ISSUE 846401
</t>
    </r>
    <r>
      <rPr>
        <sz val="10"/>
        <rFont val="宋体"/>
        <charset val="134"/>
      </rPr>
      <t xml:space="preserve">NDLB车型，氛围灯音乐律动新增律动模式
</t>
    </r>
    <r>
      <rPr>
        <sz val="10"/>
        <rFont val="宋体"/>
        <charset val="134"/>
      </rPr>
      <t xml:space="preserve">1、根据安卓传值区分显示音乐律动UI的开关形式及当前开光/模式状态
</t>
    </r>
    <r>
      <rPr>
        <sz val="10"/>
        <rFont val="宋体"/>
        <charset val="134"/>
      </rPr>
      <t xml:space="preserve">2、新增模式弹窗popup的按钮入口，并传值给安卓弹窗信号
</t>
    </r>
    <r>
      <rPr>
        <sz val="10"/>
        <rFont val="宋体"/>
        <charset val="134"/>
      </rPr>
      <t>3、根据UI动效输入实现三种模式灯带渲染效果</t>
    </r>
    <r>
      <rPr>
        <sz val="10"/>
        <rFont val="宋体"/>
        <charset val="134"/>
      </rPr>
      <t xml:space="preserve">
</t>
    </r>
    <r>
      <rPr>
        <sz val="10"/>
        <rFont val="宋体"/>
        <charset val="134"/>
      </rPr>
      <t>UI确认的动效：</t>
    </r>
    <r>
      <rPr>
        <u/>
        <sz val="9.75"/>
        <color theme="10"/>
        <rFont val="Calibri"/>
        <charset val="134"/>
      </rPr>
      <t>NDLB_Music_0521.mp4</t>
    </r>
    <r>
      <rPr>
        <sz val="10"/>
        <rFont val="宋体"/>
        <charset val="134"/>
      </rPr>
      <t xml:space="preserve"> </t>
    </r>
  </si>
  <si>
    <t>【4/26】5/7之前提供带接口及二维UI效果的联调版本给HMI，灯带渲染效果尚依赖设计部的动效输入
【5/6】预计今天给出联调版本，孙梦和贺蛟确认给包的形式
【5/8】当前联调版本提供给HMI，灯带动效需求不明，信号是否畅通还在确认。待客户沟通确认后再定后续计划
【5/28】设计部通知NDLB车型的相关需求暂不推进
【6/3】功能逻辑基本完成，目依赖客户的灯条切图来实现具体的动效变化</t>
  </si>
  <si>
    <t>issue</t>
  </si>
  <si>
    <t>针对RTC BUG 874111 确认 B233/E22 avenir配置第二排有脚下吹风功能
针对B233 E22两个车型修正下吹风模式的风效，风的效果和形状需要贴图当前车型的椅背，整体完成效果参考358-2phev，注意深浅模式是否需要单独处理</t>
  </si>
  <si>
    <r>
      <rPr>
        <sz val="9.75"/>
        <color rgb="FF000000"/>
        <rFont val="等线"/>
        <charset val="134"/>
        <scheme val="minor"/>
      </rPr>
      <t>458HEV  A4配置，更新车模外饰，客户的模型输入在</t>
    </r>
    <r>
      <rPr>
        <u/>
        <sz val="9.75"/>
        <color theme="10"/>
        <rFont val="Calibri"/>
        <charset val="134"/>
      </rPr>
      <t>458_Hev_ToKanzi_0613 - 中科创达软件股份有限公司云文档 (feishu.cn)</t>
    </r>
    <r>
      <rPr>
        <sz val="10"/>
        <rFont val="宋体"/>
        <charset val="134"/>
      </rPr>
      <t xml:space="preserve">，外饰更新的范围仅限458HEV的A4配置，高低模都更新。其他配置不变。
</t>
    </r>
    <r>
      <rPr>
        <sz val="10"/>
        <rFont val="宋体"/>
        <charset val="134"/>
      </rPr>
      <t xml:space="preserve">A4配置车尾灯由原来的白色lens+透明灯罩修改为红色lens+透明灯罩
</t>
    </r>
    <r>
      <rPr>
        <sz val="10"/>
        <rFont val="宋体"/>
        <charset val="134"/>
      </rPr>
      <t>A4配置轮毂外饰更新</t>
    </r>
  </si>
  <si>
    <r>
      <rPr>
        <sz val="9.75"/>
        <color rgb="FF000000"/>
        <rFont val="Calibri"/>
        <charset val="134"/>
      </rPr>
      <t xml:space="preserve">358-2PHEV climate 去除左右扫风功能，CR号872433
1、KANZI侧针对carseatswitch为25/26/33时去掉菜单中“左右扫风”按钮，并去掉左右扫风的动效节点，相关接口不再下发信号值4；
2、AAR代码侧根据车型标定CeINFO_GMModel_GM_Model_358_2 == 59时屏蔽安卓测传过来的左右扫风的回调信号；
</t>
    </r>
    <r>
      <rPr>
        <sz val="9.75"/>
        <color rgb="FFF54A45"/>
        <rFont val="Calibri"/>
        <charset val="134"/>
      </rPr>
      <t>以上改动由于客户准备新开分支提交，不覆盖主线版本，因此cl climate 工程复制一份专门针对这次修改，原工程不做改动</t>
    </r>
  </si>
  <si>
    <r>
      <rPr>
        <sz val="9.75"/>
        <color rgb="FF000000"/>
        <rFont val="等线"/>
        <charset val="134"/>
        <scheme val="minor"/>
      </rPr>
      <t xml:space="preserve">CR 838406，ISSUE 846401
</t>
    </r>
    <r>
      <rPr>
        <sz val="10"/>
        <rFont val="宋体"/>
        <charset val="134"/>
      </rPr>
      <t xml:space="preserve">NDLB车型，氛围灯音乐律动新增律动模式从B233车型迁移至NDLB车型
</t>
    </r>
    <r>
      <rPr>
        <sz val="10"/>
        <rFont val="宋体"/>
        <charset val="134"/>
      </rPr>
      <t>1、客户要求内饰改为贴图，不用模型</t>
    </r>
    <r>
      <rPr>
        <sz val="10"/>
        <rFont val="宋体"/>
        <charset val="134"/>
      </rPr>
      <t xml:space="preserve">
</t>
    </r>
    <r>
      <rPr>
        <sz val="10"/>
        <rFont val="宋体"/>
        <charset val="134"/>
      </rPr>
      <t xml:space="preserve">2、在贴图方案上迁移已实现的氛围灯律动效果
</t>
    </r>
    <r>
      <rPr>
        <sz val="10"/>
        <rFont val="宋体"/>
        <charset val="134"/>
      </rPr>
      <t>UI确认的动效：</t>
    </r>
    <r>
      <rPr>
        <u/>
        <sz val="9.75"/>
        <color theme="10"/>
        <rFont val="Calibri"/>
        <charset val="134"/>
      </rPr>
      <t>NDLB_Music_0521.mp4</t>
    </r>
    <r>
      <rPr>
        <sz val="10"/>
        <rFont val="宋体"/>
        <charset val="134"/>
      </rPr>
      <t xml:space="preserve"> </t>
    </r>
  </si>
  <si>
    <t>【6/28】按照当前的平台化开发的策略，这种针对车型的效果和逻辑不适宜做在vehicle control 子工程里，所以书俊建议针对NDLB另起一个vehicle control工程，以适配贴图内饰的车型。
但这会引起另外一个问题，GB车型的vehicle control KZB在发布的时候就会有两个，会导致文件占用空间和性能都上升。同时kanziservice又要增加逻辑来区别两个KZB
【7/1】2号建禹输入灯条模型输入，针对NDLB内饰为贴图的实现新增XML接口。本周四出测试版本</t>
  </si>
  <si>
    <t>bug</t>
  </si>
  <si>
    <t>RTC BUG 840406
由于climate的空调界面和座椅界面在切换时有过渡动画的设计，两个界面切换时一定会有这个过渡动画。基于KANZI无法直接知晓当前APP是处于前台还是后台状态，因此无法选择性的执行或不执行过渡动画。
如要通过BAR上的按钮切换时不播放过渡动画，KANZI需要新增一个接口接收HMI传值，知晓当前APP是否处于后台状态，如果是后台状态，则不播放切换动画，可解决当前问题。
但这需要HMI做同步改动，请张兴平张工评估是否可行。</t>
  </si>
  <si>
    <t>【5/8】出完整迭代包测试验证</t>
  </si>
  <si>
    <t>NDLB新增车型</t>
  </si>
  <si>
    <t>NDLB车模工程导入，resource适配</t>
  </si>
  <si>
    <t>【5/8】今天完成模型导入，以及高低模resource工程建设。</t>
  </si>
  <si>
    <t>NDLB车型vehicle_setting工程适配，全功能走查</t>
  </si>
  <si>
    <t>苗棽/孙梦</t>
  </si>
  <si>
    <t>【5/13】氛围灯部分客户计划采取内饰用切图的方式，KANZI需要准备灯条素材和效果（伟国输出）
【5/20】预计23日出常规、天窗、车窗界面的测试版本。氛围灯客人确认采用内饰切图+灯条切图的方式实现，UI布局不变
【5/24】接用户通知，NDLB车型计划delay</t>
  </si>
  <si>
    <r>
      <rPr>
        <sz val="9.75"/>
        <color rgb="FF000000"/>
        <rFont val="Calibri"/>
        <charset val="134"/>
      </rPr>
      <t>NDLB车型climate overlay工程适配，全功能走查，</t>
    </r>
    <r>
      <rPr>
        <b/>
        <sz val="9.75"/>
        <color rgb="FFF54A45"/>
        <rFont val="Calibri"/>
        <charset val="134"/>
      </rPr>
      <t xml:space="preserve">所有配置带电动出风口
</t>
    </r>
    <r>
      <rPr>
        <sz val="9.75"/>
        <color rgb="FF000000"/>
        <rFont val="Calibri"/>
        <charset val="134"/>
      </rPr>
      <t>切图输入：</t>
    </r>
    <r>
      <rPr>
        <u/>
        <sz val="9.75"/>
        <color theme="10"/>
        <rFont val="Calibri"/>
        <charset val="134"/>
      </rPr>
      <t>https://thundersoft.feishu.cn/drive/folder/Suw4fwQcHlXOxld3zzmciuoRnld?from=space_personal_filelist</t>
    </r>
  </si>
  <si>
    <t>依赖UI提供内饰切图，ICON切图等
【5/10】提供NDLB内饰切图，通风加热和方向盘加热的icon沿用B233的即可，按主题区分
【5/20】预计21日中提供测试版本
【5/24】接用户通知，NDLB车型计划delay
【6/17】开发内容继续，完成NDLB climate模块功能。需求不变
【6/19】提供测试版本，待测试反馈结果</t>
  </si>
  <si>
    <t>NDLB车型ADAS/HUD工程适配，全功能走查
HUD 车模拆分</t>
  </si>
  <si>
    <t>需要提供ADAS/HUD车模版效果图，然后给UI给出自车切图
【5/8】预计9号开始ADAS
【5/20】ADAS内自车车灯功能效果适配，计划21日下班前给出测试版本
【5/24】接用户通知，NDLB车型计划delay</t>
  </si>
  <si>
    <t>NDLB车型ALERT工程适配，全功能走查</t>
  </si>
  <si>
    <t>【5/8】alert9号上午预计完成，
【5/24】接用户通知，NDLB车型计划delay</t>
  </si>
  <si>
    <r>
      <rPr>
        <sz val="9.75"/>
        <color rgb="FF000000"/>
        <rFont val="等线"/>
        <charset val="134"/>
        <scheme val="minor"/>
      </rPr>
      <t xml:space="preserve">1、未开启NOP状态下，车道线亮度调低（深浅主题）
</t>
    </r>
    <r>
      <rPr>
        <sz val="10"/>
        <rFont val="宋体"/>
        <charset val="134"/>
      </rPr>
      <t xml:space="preserve">2、开启NOP时自车所在车道默认开启LKA状态，即所在车道的两根车道线为绿色状态（深浅主题）
</t>
    </r>
    <r>
      <rPr>
        <sz val="10"/>
        <rFont val="宋体"/>
        <charset val="134"/>
      </rPr>
      <t xml:space="preserve">3、开启NOP时自车所在车道有略微高亮的效果
</t>
    </r>
    <r>
      <rPr>
        <sz val="10"/>
        <rFont val="宋体"/>
        <charset val="134"/>
      </rPr>
      <t>详细说明及效果图：</t>
    </r>
    <r>
      <rPr>
        <u/>
        <sz val="9.75"/>
        <color theme="10"/>
        <rFont val="Calibri"/>
        <charset val="134"/>
      </rPr>
      <t>https://thundersoft.feishu.cn/drive/folder/GhL4fjl7XlsdqvdQzxqcXlesnMg?from=space_personal_filelist</t>
    </r>
  </si>
  <si>
    <t>【7/22】预计23日下午可以初步的测试版本</t>
  </si>
  <si>
    <r>
      <rPr>
        <sz val="9.75"/>
        <color rgb="FF000000"/>
        <rFont val="等线"/>
        <charset val="134"/>
        <scheme val="minor"/>
      </rPr>
      <t xml:space="preserve">1、深色雷达波效果更新（深色主题）
</t>
    </r>
    <r>
      <rPr>
        <sz val="10"/>
        <rFont val="宋体"/>
        <charset val="134"/>
      </rPr>
      <t xml:space="preserve">2、自车投影（倒影）加重（深色主题）
</t>
    </r>
    <r>
      <rPr>
        <sz val="10"/>
        <rFont val="宋体"/>
        <charset val="134"/>
      </rPr>
      <t>详细说明及效果图：</t>
    </r>
    <r>
      <rPr>
        <u/>
        <sz val="9.75"/>
        <color theme="10"/>
        <rFont val="Calibri"/>
        <charset val="134"/>
      </rPr>
      <t>https://thundersoft.feishu.cn/drive/folder/GhL4fjl7XlsdqvdQzxqcXlesnMg?from=space_personal_filelist</t>
    </r>
  </si>
  <si>
    <t>【7/22】雷达波效果基本完成，车模倒影效果有裁切现象，需要想办法解决。</t>
  </si>
  <si>
    <t>【8/1】CLEA climate overlay 按照客户需求确认，电动出风口左右风向条件的百分比，忽略0%的信号，既不接收也不下发</t>
  </si>
  <si>
    <t>基于RTC BUG 899871，按照UI更新输入的电动移门动效，补充358-2/258-2phev车型vehicle setting中后排移门开关效果</t>
  </si>
  <si>
    <r>
      <rPr>
        <sz val="9.75"/>
        <color rgb="FF000000"/>
        <rFont val="等线"/>
        <charset val="134"/>
        <scheme val="minor"/>
      </rPr>
      <t xml:space="preserve">HUD自车和障碍车新增雪地模式效果
</t>
    </r>
    <r>
      <rPr>
        <sz val="10"/>
        <rFont val="宋体"/>
        <charset val="134"/>
      </rPr>
      <t>自车雪地模式切图：</t>
    </r>
    <r>
      <rPr>
        <u/>
        <sz val="9.75"/>
        <color theme="10"/>
        <rFont val="Calibri"/>
        <charset val="134"/>
      </rPr>
      <t>HUD雪地模式自车切图.zip</t>
    </r>
    <r>
      <rPr>
        <sz val="10"/>
        <rFont val="宋体"/>
        <charset val="134"/>
      </rPr>
      <t xml:space="preserve"> 
</t>
    </r>
    <r>
      <rPr>
        <sz val="10"/>
        <rFont val="宋体"/>
        <charset val="134"/>
      </rPr>
      <t>障碍车默认的白色在雪地模式下切换成橙色</t>
    </r>
  </si>
  <si>
    <t>ADAS 中恢复自车前大灯大小的功能效果，包含GB和CL
先恢复GB，再做CL，效果参照图看J列</t>
  </si>
  <si>
    <t>458HEV  APA 适配7个车身色的切换功能
确认resource在APA的车模上生效7个车身色切换
自车贴图部分按照7个颜色抠图生成新的自车贴图并适配切换逻辑</t>
  </si>
  <si>
    <t>【1/20】22日完成开发，23日测试发布</t>
  </si>
  <si>
    <t>358-2 MY26 HEV和PHEV车型，新增2个Avenir轮毂配置，2月底完成
在resource里新增配置的方式</t>
  </si>
  <si>
    <t>1.358-2PHEV：Climate VCU 公式调整 1%-99%（921351）</t>
  </si>
  <si>
    <t>Week</t>
  </si>
  <si>
    <t>Week38</t>
  </si>
  <si>
    <t>Week39</t>
  </si>
  <si>
    <t>Week40</t>
  </si>
  <si>
    <t>Week 41</t>
  </si>
  <si>
    <t>Date</t>
  </si>
  <si>
    <t>Developer</t>
  </si>
  <si>
    <t>The temproray solution 1 for 458 and B233 one Climate and two resouces.</t>
  </si>
  <si>
    <t>Thes solution 2 for 458 and B233 one Climate and two resouces  with combine some parts of the effects</t>
  </si>
  <si>
    <t>Fix some bugs for solution 2</t>
  </si>
  <si>
    <t xml:space="preserve">E22
</t>
  </si>
  <si>
    <t>B223</t>
  </si>
  <si>
    <t>E2UB</t>
  </si>
  <si>
    <t>X</t>
  </si>
  <si>
    <t>E2YB</t>
  </si>
  <si>
    <t>458Hev</t>
  </si>
  <si>
    <t>358-2</t>
  </si>
  <si>
    <t>Fix some bugs</t>
  </si>
  <si>
    <t>Tester</t>
  </si>
  <si>
    <t>婷婷/齐浩</t>
  </si>
  <si>
    <t>All Climate funtions for solution 1</t>
  </si>
  <si>
    <t>All Climate funtions for solution 2</t>
  </si>
  <si>
    <t>Bugs Validation</t>
  </si>
  <si>
    <t>Test Vhicles one by one</t>
  </si>
  <si>
    <t>CR</t>
  </si>
  <si>
    <t>TASK</t>
  </si>
  <si>
    <t>模块</t>
  </si>
  <si>
    <t>责任人
 Responsible</t>
  </si>
  <si>
    <t>Cadi Rebuild</t>
  </si>
  <si>
    <t>1、复制feature分支L234车模工程，升级到Kanzi 3.9.8
2、按需求输入完成Lanucher APP的车模桌面部分，功能包含车窗、天窗、后备箱
尺寸需求按UI输入的HTML版本，适配Cadi屏</t>
  </si>
  <si>
    <t>【3/15】完成车模工程的3.9升级
【3/18】完成子工程建立，目前导入车模后待效果及功能确认
【3/20】22日周五可以提供初步版本验证效果和功能
【3/22】给出测试验证包，待测试结果反馈</t>
  </si>
  <si>
    <t>wallpaer</t>
  </si>
  <si>
    <t>1、复制feature分支L234 resource工程，升级到Kanzi 3.9.8
2、按需求完成车模桌面下的QNX背景工程，背景为静态壁纸
尺寸需求按UI输入的HTML版本，适配Cadi屏</t>
  </si>
  <si>
    <t>【3/15】壁纸工程初步完成，今天下午开始resource的升级工作</t>
  </si>
  <si>
    <t>Plugin</t>
  </si>
  <si>
    <t>DataSource插件开发适配XML</t>
  </si>
  <si>
    <t>【3/15】插件基本功能已经完成，部分特殊场景如数据缓存等功能是否实现有待评估</t>
  </si>
  <si>
    <r>
      <rPr>
        <sz val="9.75"/>
        <color rgb="FF000000"/>
        <rFont val="等线"/>
        <charset val="134"/>
        <scheme val="minor"/>
      </rPr>
      <t>1. 标定分车型加载资源等逻辑开发</t>
    </r>
    <r>
      <rPr>
        <u/>
        <sz val="9.75"/>
        <color theme="10"/>
        <rFont val="Calibri"/>
        <charset val="134"/>
      </rPr>
      <t>KanziService获取车型配置说明文档.md</t>
    </r>
    <r>
      <rPr>
        <sz val="10"/>
        <rFont val="宋体"/>
        <charset val="134"/>
      </rPr>
      <t xml:space="preserve"> 
</t>
    </r>
    <r>
      <rPr>
        <sz val="10"/>
        <rFont val="宋体"/>
        <charset val="134"/>
      </rPr>
      <t>2. ServiceLib的依赖库项目适配</t>
    </r>
    <r>
      <rPr>
        <u/>
        <sz val="9.75"/>
        <color theme="10"/>
        <rFont val="Calibri"/>
        <charset val="134"/>
      </rPr>
      <t>KanziServiceSDK前后的差别.md</t>
    </r>
    <r>
      <rPr>
        <sz val="10"/>
        <rFont val="宋体"/>
        <charset val="134"/>
      </rPr>
      <t xml:space="preserve"> 
</t>
    </r>
    <r>
      <rPr>
        <sz val="10"/>
        <rFont val="宋体"/>
        <charset val="134"/>
      </rPr>
      <t xml:space="preserve">3. KanziService3.9的相关内容熟悉整理，后续运维
</t>
    </r>
    <r>
      <rPr>
        <sz val="10"/>
        <rFont val="宋体"/>
        <charset val="134"/>
      </rPr>
      <t xml:space="preserve">4. 新车型新增开发L232，L234，L233
</t>
    </r>
    <r>
      <rPr>
        <sz val="10"/>
        <rFont val="宋体"/>
        <charset val="134"/>
      </rPr>
      <t>5. 内部Kanzi工程-APA，Laucher联调接口</t>
    </r>
  </si>
  <si>
    <r>
      <rPr>
        <sz val="9.75"/>
        <color rgb="FF000000"/>
        <rFont val="Calibri"/>
        <charset val="134"/>
      </rPr>
      <t>【3/22】目前service的工程尚未提交，目前进行配置类操作的功能实现
【3/27】尽早合入必要的内容，并进行测试和问题反馈
【3/29】针对跨平台，出包需要做区分，是否分工程做评估
【4/12】发出去的方案目前还在等HMI的确认回复
【5/13】</t>
    </r>
    <r>
      <rPr>
        <b/>
        <sz val="9.75"/>
        <color rgb="FF000000"/>
        <rFont val="Calibri"/>
        <charset val="134"/>
      </rPr>
      <t xml:space="preserve">需要开始整合现有代码，梳理接口调用，出具打包方案
</t>
    </r>
    <r>
      <rPr>
        <sz val="9.75"/>
        <color rgb="FF000000"/>
        <rFont val="Calibri"/>
        <charset val="134"/>
      </rPr>
      <t>【5/20】安卓目前打包分多渠道打包安卓12和安卓14？当前的出包方案还需要兼顾以后的多车型
【6/3】按测试最新结果反馈，557采用安卓14打包出release版本，cadi 安卓12打包</t>
    </r>
  </si>
  <si>
    <t>L233</t>
  </si>
  <si>
    <t>基于客户输入的L233车型数模，检查并导入Kanzi工程，适配模型和resource
Kanzi平台采用3.9.8版本
对应模块：
Android——Launcher</t>
  </si>
  <si>
    <t>【3/20】车模和resource完成导入，待chargin效果完成</t>
  </si>
  <si>
    <t>L232</t>
  </si>
  <si>
    <t>基于客户输入的L232车型数模，检查并导入Kanzi工程，适配模型和resource
Kanzi平台采用3.9.8版本
对应模块：
Android——Launcher</t>
  </si>
  <si>
    <t>【3/20】车模工程已经完成，resource完成launcher默认效果的适配
【3/22】待chargin效果完成，Merge到两个车型resource
【3/27】chargin效果已经合入工程，功能接口尚在合入
【3/29】补充充电时的效果。下周一合入工程
【4/1】找曾工确认当前效果，确认后续需求
【4/8】预计9日下午出其中一个初版效果给客户确认
【4/10】第一个初版基本完成，第二个预计4天后完成</t>
  </si>
  <si>
    <t>Climate overlay</t>
  </si>
  <si>
    <t>基于当前别克车型GB的climate overlay的前后排空调功能内容，搭建Cadi车型的climate overlay通用模块
Kanzi平台采用3.9.8版本
先行适配L234的resource（3.9.8版本的，owner苗棽）验证功能效果</t>
  </si>
  <si>
    <t>【3/22】此任务预计下周一开始
【3/27】代码已经完成提交，需要进行PC验证效果
【4/1】今天上台架跑一下看效果
【4/8】9日出包打AAR进行台架测试
【4/12】吴昊升级AAR到3.9，然后进行APK测试
【4/15】出L232 climate overlay的KZB进行AAR打包测试
【5/8】3.9 climate overlay ARR升级，用L233车型开发。插件是否可用需要确认。
【5/20】当前工程上没问题，但模拟器和台架不出吹风动效
【6/3】今天出一个临时工具，满足针对KZB接口功能的测试需求</t>
  </si>
  <si>
    <t>Charging模式车模动效渲染</t>
  </si>
  <si>
    <t>【3/22】25日下周一给到初版效果进行验证</t>
  </si>
  <si>
    <t>新车型车模文档Cabliration更新：L232/L233/L234/NDLB
carseatswitch 维护——张书俊
车型信息 Vehicle Calibration——吴昊</t>
  </si>
  <si>
    <t>张书俊/吴昊</t>
  </si>
  <si>
    <t>【3/29】秋月正在与framework那边进行确认（DRE），标定库出了以后拉库代码确认后维护到表格
【7/10]FW早好了，问题关闭</t>
  </si>
  <si>
    <t>VCS2.0 Launcher 车模主题界面功能接口说明文档及datasource.xml</t>
  </si>
  <si>
    <t>【3/29】文档已完成</t>
  </si>
  <si>
    <t>VCS2.0 Launcher Chargin界面功能接口说明文档及datasource.xml</t>
  </si>
  <si>
    <t>【3/29】今天完成接口文档的输入
【4/1】接口说明已完成</t>
  </si>
  <si>
    <t>VCS2.0 Climate overlay界面功能接口说明文档及datasource.xml</t>
  </si>
  <si>
    <t>【3/29】和1.0的接口标准一致，可以直接参照</t>
  </si>
  <si>
    <t>VCS2.0 QNX Wallpaper切换壁纸功能接口说明文档及datasource.xml</t>
  </si>
  <si>
    <t>【3/29】28日完成说明文档</t>
  </si>
  <si>
    <t>L234低模resource拆分
1、参考feature分支中L234 resource_low工程，并以此基础升级到3.9.8
2、上游适配 3.9的L234 carmodel工程，以及任务15的HUD车模工程。下游适配cadi 3.9的ADAS（可以俊成头功） HUD子工程（任务16）</t>
  </si>
  <si>
    <t>【3/29】resource工程已经完成</t>
  </si>
  <si>
    <t>L234 carmodel_Low_HUD 模型拆分，参考feature分支已有的3.6HUD 车模工程，升级到3.9.8，并适配任务14中的L234 resource_low工程</t>
  </si>
  <si>
    <t>【3/29】今天开始
【4/1】预计今天完成拆分</t>
  </si>
  <si>
    <t>子工程构建
1、基于feature分支中HUD_GB工程，升级到3.9.8
2、并适配任务14和任务15的 3.9的L234 HUD车模工程及resource_low工程
3、全包功能正常运行，功能需求与B233的HUD保持一致</t>
  </si>
  <si>
    <t>【4/15】拆分出的版本待确认，目前测试无法跑通
【4/19】本地包验证通过，后续用仓库出包复验</t>
  </si>
  <si>
    <t>李明达</t>
  </si>
  <si>
    <t>2024/2/29客户提供UE
2024/3/29客户提供UI
【2/21】泊车场景基本完成，记忆泊车场景计划在完成插件开发后开始，计划29日之前完成task1,2，自车渲染直接采用车模工程
【2/22】插件已经完成，继续后续的内容
【2/26】客户侧有变更坐标系的想法，尚待确认
【2/28】完成场景搭建，部分细节尚待优化
【3/1】下周澄清剩余部分的UE
【3/6】UE部分内容尚未澄清，当前进度依赖客户确认进一步的需求
【3/11】更新信号定义说明，根据最新版的信号定义进行接口梳理。信号过滤以及序列化环节如果HMI不先过滤，KANZI侧处理可能存在工作量剧增的风险
【3/13】信号接口定义及传输定义明天进行会议沟通
【3/15】客户更新信号定义文档，下周一进行沟通会议
【3/18】数据传输方式已经完成定义达成一致。完成接口上的信号定义，后续需要和kanziservice的环节核对接口标准
【3/20】和正轩对接关于KanziService的接口定义和标准，减速带和柱子的数据类型变为感知物的类型需要调整渲染处理
【3/22】QA更新新内容，需要现成和UE确认
【3/27】29日提供第一个初版，但信号测尚不完善，提交初版后让俊成进行内部确认和update。需要进一步确认内容完整性并做对应沟通和安排
【3/29】泊车信号没有区分APA泊车还是学习阶段的泊车，需要明确
【4/1】部分信号区分问题需要和思洋那边再做确认
【4/8】泊车箭头，视角镜头变化等内容先行推进，同时配合APK编译的工作，当前正在解决融合kanziservice时插件编译出错的问题
【4/10】可以被service正常调用运行
【4/12】17日结合service APA给出preview版本
【4/15】预计今天下班前完成假数据模拟，并确认是否跑通流程
【4/19】全场景角度以及摄像机拖动，可能涉及到一镜到底，和俊成讨论方案，检查工程中部分数据兼容或转意上的BUG
【5/6】小地图，倒车箭头、摄像机拖动3个功能尚待完成，预计11号完成，10号给到JSON数据后需要进行适配调整，再给到刘昌尝试按数据运行。
【5/13】功能已经基本完成，渲染效果的依赖梳理后和客户沟通确认
【5/20】一镜到底的效果需要kanziservice补充接口调用。21日下午给出版本
【5/31】按照昨天用户输入的视角定义，调整行车+开始泊车、泊入中/泊出中
【6/12】浅色主题柱子的透明度需要降低，停车位所在的地面效果和行车道的地面效果需要做区分</t>
  </si>
  <si>
    <t>1. APA的数据联调适配
2. 是否需要APA单独给，待后续确认Kanzi的解析包得到是视角的时间，是否影响转场动效。
GMC 联调APA，增加2个接口，已提供接口，代码开发---3
GMC 单帧测试工具 MockADCUTool---1
GMC 多帧测试工具 FSA Tool--4</t>
  </si>
  <si>
    <t>【3/29】接口文档已经完成，并提供DEMO
【4/3】和客户沟通需要样本数据，暂时还没反馈给的时间
【4/8】客户还未给模拟数据，自行编辑数据可能存在格式不匹配的问题
【5/6】10号收到JSON数据后需要进行适配调整，再给到刘昌尝试按数据运行。数据调整工作预计需要1周
【5/13】刘波和联调的负责人确认信号的问题解决目前信号缺失的疑问
【5/20】再与客户方确认一下正式信号是否有更新的数据包过来
【6/3】基于客户提供的1.1.2 protolbuffer数据进行转换，进行数据格式处理的开发。3.3.22目前正在整理json数据格式信息。
【6/17】基于客户的不完整的示例数据模拟了一版JSON数据给到APA小组进行测试
【6/19】7月8日客户提供cadi apa连续帧数据
【7/3】和客户沟通让GMC以APA要求的格式给数据
【7/5】GMC提供了工具，可以按照操作说明验证可用性。
【7/15】GMC的测试工具使用的时候无法同时链接ADB，需要和GMC那边确认如何解决这个问题
【7/17】需要以太网转接的中间件，正在确认哪一个硬件更合适连接测试
【7/22】补充缺少的中间件，预计23日拿来进行调试确认，软件部分何彪自己电脑上目前确认没问题，准备部署到测试电脑
【7/24】现场何彪协助调试设备和测试软件
【7/26】单帧工具信号发送没收到，需要和工具软件方的人确认，多帧工具已经跑通，但存在craush的情况
【7/29】工具调试已经完成，目前依赖外部APP的调试确认</t>
  </si>
  <si>
    <t>车模背景多屏联动效果代码设计和修改</t>
  </si>
  <si>
    <t>徐士博</t>
  </si>
  <si>
    <t>【0402】代码整理中，待确认完成时间，预计4/12完成
【4/10】待一镜到底的问题解决可以推进多屏联动的效果
【4/15】结合task20完成一镜到底和多屏联动的代码融合，部分细节上的问题尚待测试及开发验证处理
【5/6】俊成更新KZB采用车模上下屏的方式尝试是否可以解决精度丢失的问题
【5/8】按照新的调整方式，精度效果不再确认。目前存在切APA时画面不连贯有黑屏出现
【5/13】当前效果确认已解决黑屏问题</t>
  </si>
  <si>
    <t>一镜到底的KanziService联调客户问题确认</t>
  </si>
  <si>
    <t>【4/3】在task19基本梳理完成可run的情况下和客户联调后确认遇到的问题
【4/10】联调一镜到底的效果，计划11日完成看效果
【4/12】17日可展示基本一镜到底的功能，但存在效果BUG，俊成还在设法解决
【4/15】目前存在几个APP上的BUG，已经有测试版本待后续测试验证
【4/19】正在解决Cadi台架上黑屏的问题
【4/24】尺寸修改的方案需要重新对齐
【5/6】俊成更新KZB采用车模上下屏的方式尝试是否可以解决精度丢失的问题
【5/8】按照新的调整方式，精度效果不再确认。目前存在切APA时画面不连贯有黑屏出现
【5/13】最新版本台架演示专场效果未报错误仅剩效果优化内容</t>
  </si>
  <si>
    <t>一镜到底的Kanzi效果开发：
Laucher.kzb-基础功能开发嘉兴，  Laucher.xml----完善（包含地图转场效果）
APA.kab -基础功能开发刘昌，APA.xml ----完善</t>
  </si>
  <si>
    <t>【3/29】今天可以提供第一版进行测试
【4/1】今天提供跑通的版本确认效果
【4/10】17日之前完成效果层面的调整给客户评审
【4/15】一镜到底基本完成功能开发，部分运动轨迹和效果需要优化或需求确认
【4/19】18日客户预览基本效果，下周三二次确认效果
【4/24】APA按照文华提的要求，除了倒影以外已经完成更新给文华确认
【5/6】更新评审计划，10号给客户做更新效果的评审
【5/13】14日上午做二次评审
【5/20】Cadi launcher周四（23日）给新的效果评审。
【6/3】Cadi的自车效果需要更新旋转效果，依赖曾工输入，557更新天气效果6号出新版本评审</t>
  </si>
  <si>
    <t>参考Resource_L233_Climate工程，建立Resource_L233_Climate工程</t>
  </si>
  <si>
    <t>开发实施L234 cliamte overlay功能模块
1、不需要包含车模KZB文件，
2、新增L234climate_resource工程，并按实际内饰效果调整出风位置，内饰切图未输入之前暂用B233原有的
3、整体功能逻辑和吹风效果参考B233低配，非电动出风口的实现，不需要实现座椅界面功能</t>
  </si>
  <si>
    <t>【5/7】依赖内饰切图，刁利15日之前给到，15日先出可以跑通功能的KZB，不包含正确的内视图和出风位置，17日完成全部内容
【5/10】客户L232车型释放计划延后，当前任务暂时挂起</t>
  </si>
  <si>
    <t>开发实施L233 cliamte overlay功能模块
1、不需要包含车模KZB文件，
2、新增L233climate_resource工程，并按实际内饰效果调整出风位置
3、整体功能逻辑和吹风效果参考B233低配，非电动出风口的实现，不需要实现座椅界面功能</t>
  </si>
  <si>
    <t>【5/7】依赖内饰切图，刁利15日之前给到，15日先出可以跑通功能的KZB，不包含正确的内视图和出风位置，17日完成全部内容</t>
  </si>
  <si>
    <t>Cadi Rebuild/557</t>
  </si>
  <si>
    <r>
      <rPr>
        <sz val="9.75"/>
        <color rgb="FF000000"/>
        <rFont val="Calibri"/>
        <charset val="134"/>
      </rPr>
      <t>开发实施557 cliamte overlay功能模块
1、不需要包含车模KZB文件，
2、新增557 climate_resource工程，内饰切图：</t>
    </r>
    <r>
      <rPr>
        <u/>
        <sz val="9.75"/>
        <color theme="10"/>
        <rFont val="Calibri"/>
        <charset val="134"/>
      </rPr>
      <t>https://thundersoft.feishu.cn/drive/folder/TppOfvcxVlKHABdH8Cdc8zg7nMd?from=space_personal_filelist</t>
    </r>
    <r>
      <rPr>
        <sz val="9.75"/>
        <color rgb="FF000000"/>
        <rFont val="Calibri"/>
        <charset val="134"/>
      </rPr>
      <t xml:space="preserve">
3、整体功能逻辑参考B233高配电动出风口的实现，不需要实现座椅界面功能
4、风效照搬L233目前新实现的吹风效果，</t>
    </r>
    <r>
      <rPr>
        <b/>
        <sz val="9.75"/>
        <color rgb="FFF54A45"/>
        <rFont val="Calibri"/>
        <charset val="134"/>
      </rPr>
      <t>这部分由俊成负责延展</t>
    </r>
  </si>
  <si>
    <t>APA LVM</t>
  </si>
  <si>
    <r>
      <rPr>
        <sz val="9.75"/>
        <color rgb="FF000000"/>
        <rFont val="等线"/>
        <charset val="134"/>
        <scheme val="minor"/>
      </rPr>
      <t xml:space="preserve">按照客户提供的新的信号方案描述，APA的LVM模块由原先的自车坐标系调整为和LPNP一样的全局坐标系
</t>
    </r>
    <r>
      <rPr>
        <sz val="10"/>
        <rFont val="宋体"/>
        <charset val="134"/>
      </rPr>
      <t>在线文档：</t>
    </r>
    <r>
      <rPr>
        <u/>
        <sz val="9.75"/>
        <color theme="10"/>
        <rFont val="Calibri"/>
        <charset val="134"/>
      </rPr>
      <t>PIS-2128_Global Version Vision Enhanced Parking And Learnt Parking Navigation Pilot (3) 副本</t>
    </r>
    <r>
      <rPr>
        <sz val="10"/>
        <rFont val="宋体"/>
        <charset val="134"/>
      </rPr>
      <t xml:space="preserve"> 
</t>
    </r>
    <r>
      <rPr>
        <sz val="10"/>
        <rFont val="宋体"/>
        <charset val="134"/>
      </rPr>
      <t>3.6.1章节开始</t>
    </r>
  </si>
  <si>
    <t>赵星辰/刘昌</t>
  </si>
  <si>
    <t>【6/3】直接按修改全局坐标系的需求，估计工作量在1周，但需求层面目前仍需考虑保留现有的自车坐标系。采用一个工程维护，或工程备份的方式
【6/5】按当前工作量评估，大约5个工作日完成改动
【6/12】完成全局坐标系的修改，开始内部测试
【6/19】由测试验证全局坐标系的运行效果
【6/27】内部测试通过</t>
  </si>
  <si>
    <t>工程内补充缺少的障碍物类型的显示渲染效果
•21 = SUV
•22 = Bus公交车
•23 = Tricycle三轮车
•24 = Traffic cone锥桶</t>
  </si>
  <si>
    <t>赵星辰/李明达</t>
  </si>
  <si>
    <t>【7/5】模型5日输入，书俊确认后给到李明达。计划9日完成</t>
  </si>
  <si>
    <t>工程内补充缺少的障碍物类型的显示渲染效果
•21 = SUV
•22 = Bus公交车
•23 = Tricycle三轮车
•24 = Traffic cone锥桶
新增的收费杆、三角地锁、八角地锁 三个模型尚待客户输入</t>
  </si>
  <si>
    <r>
      <rPr>
        <sz val="9.75"/>
        <color rgb="FF000000"/>
        <rFont val="等线"/>
        <charset val="134"/>
        <scheme val="minor"/>
      </rPr>
      <t xml:space="preserve">557 APA LVM信号功能更新，功能文档客户将在7月1日正式释放；
</t>
    </r>
    <r>
      <rPr>
        <sz val="10"/>
        <rFont val="宋体"/>
        <charset val="134"/>
      </rPr>
      <t>当前任务看板：</t>
    </r>
    <r>
      <rPr>
        <u/>
        <sz val="9.75"/>
        <color theme="10"/>
        <rFont val="Calibri"/>
        <charset val="134"/>
      </rPr>
      <t>557 APA WBS</t>
    </r>
    <r>
      <rPr>
        <sz val="10"/>
        <rFont val="宋体"/>
        <charset val="134"/>
      </rPr>
      <t xml:space="preserve"> </t>
    </r>
  </si>
  <si>
    <t>【7/15】工程拆分已完成，
【8/1】工程开发已完成，1日提包开始内部功能测试</t>
  </si>
  <si>
    <t>基于点集信号的效果渲染插件开发</t>
  </si>
  <si>
    <t>翟嘉兴/金正轩</t>
  </si>
  <si>
    <r>
      <rPr>
        <sz val="9.75"/>
        <color rgb="FF000000"/>
        <rFont val="Calibri"/>
        <charset val="134"/>
      </rPr>
      <t xml:space="preserve">【7/3】插件开发基本完成，需要和客户提供信号数据进行效果验证或信号格式的适配
【7/5】9日开始与信号进行格式对接
【7/15】嘉兴提供了一版本，  正轩联调。  
</t>
    </r>
    <r>
      <rPr>
        <b/>
        <sz val="9.75"/>
        <color rgb="FFF54A45"/>
        <rFont val="Calibri"/>
        <charset val="134"/>
      </rPr>
      <t xml:space="preserve">测试---如何？
</t>
    </r>
    <r>
      <rPr>
        <sz val="9.75"/>
        <color rgb="FF000000"/>
        <rFont val="Calibri"/>
        <charset val="134"/>
      </rPr>
      <t>【7/15】插件完成开发，用GMC模拟信号进行调试，确认效果是否符合预期。
【7/17】正轩整合嘉兴画车道线的插件和信号解析的插件，整合后的插件给到工程开发和测试，预估还需要2天满足使用条件
【7/22】ADAS 点集，车道线的信号处理和渲染，完成开发正在调试。ARHUD 的插件处于开发，预计今天给调试版本
【7/24】25/26日去实车抓取实际道路情况的全量信号数据，再进行json转化验证渲染效果</t>
    </r>
  </si>
  <si>
    <t>针对自车：使用 kanzi 3.9 的 PBR 材质重构，增加 实时阴影的支持</t>
  </si>
  <si>
    <t>【7/3】预计5号下午提供初步效果版本
【7/10】周五提供一版本，基本可以完成
【7/12】待确认，板子上无效果</t>
  </si>
  <si>
    <t>针对背景：更新背景山体贴图，基于现在郑延制作的基础提升效果，补齐缺失的 星空还有 中秋的月亮，对时态的颜色变换和季节的颜色变换的支持</t>
  </si>
  <si>
    <t>郭松</t>
  </si>
  <si>
    <r>
      <rPr>
        <sz val="9.75"/>
        <color rgb="FF000000"/>
        <rFont val="Calibri"/>
        <charset val="134"/>
      </rPr>
      <t xml:space="preserve">【7/3】下雪、中秋、秋分的基本效果已经达成，但秋分的远山效果需要优化，目前砂砾状态需要细腻化方向的调整
【7/5】秋分的远山效果和效果图依然有较大差距，需要优化
</t>
    </r>
    <r>
      <rPr>
        <b/>
        <sz val="9.75"/>
        <color rgb="FF000000"/>
        <rFont val="Calibri"/>
        <charset val="134"/>
      </rPr>
      <t>【7/12】除了节气的，其他理论好了。待俊成检查，例如雨车上没有。</t>
    </r>
  </si>
  <si>
    <t>针对地面：重构地面，使用mipmap制作模糊效果，水波浪的效果从renderpass 方案重构为 地面自身 shader 计算</t>
  </si>
  <si>
    <t>依赖task 31、32完成之后才能开始
【7/3】5号 需要开发沟通评估在31、32完成后的工作量及负责人
【7/5】开始地面重构的工作，预计下周四可提供效果预览
【7/10】波浪部分放在节气一起调整，其他都ok</t>
  </si>
  <si>
    <t>557 Launcher 天气效果的优化
多云的新一版修改
下雨，下雪的更新</t>
  </si>
  <si>
    <t>【7/5】8日提供一版更新效果</t>
  </si>
  <si>
    <t>557 Launcher 节气彩蛋
春分的草地
夏至的荷花、水波纹
秋分的落叶
冬至的草地
------------------------------------------------------
自车渲染效果更新一轮</t>
  </si>
  <si>
    <t>【7/5】依赖任务35地面重构完成后进行
【7/15】本周开始
【7/22】23日更新自车渲染效果，更新后给欣惠再看一下
【7/24】基于现场沟通的需求重新确认和调整计划，节气菜单效果放在launcher主设计效果确认和落地之后再进行优化调整
【9/25】29日内部确认开发后效果，先按客户输入的视频效果进行确认是否满足要求</t>
  </si>
  <si>
    <r>
      <rPr>
        <sz val="9.75"/>
        <color rgb="FF000000"/>
        <rFont val="Calibri"/>
        <charset val="134"/>
      </rPr>
      <t>Protobuf bin转jason bin？----</t>
    </r>
    <r>
      <rPr>
        <b/>
        <sz val="9.75"/>
        <color rgb="FF000000"/>
        <rFont val="Calibri"/>
        <charset val="134"/>
      </rPr>
      <t xml:space="preserve">HMI工作，GMC是否？
</t>
    </r>
    <r>
      <rPr>
        <sz val="9.75"/>
        <color rgb="FF000000"/>
        <rFont val="Calibri"/>
        <charset val="134"/>
      </rPr>
      <t>提供Jason，无法解析？</t>
    </r>
  </si>
  <si>
    <t>【0402】马子逸---确认下
【4/15】代码层完成基本内容，待5/10拿到真实数据进行联调确认
【5/24】根据对手件信号的最新情况，5/31</t>
  </si>
  <si>
    <t>@王立洋 把Kanzi相关的全部删除，联调正式的工程。
@李俊成 @刘昌 对齐APA内容，明天@李俊成 给到一个整包，包含laucher，apa，车模，kanziSevice.kzb所有kanzi需要的包
@金正轩 确认下整体架构包</t>
  </si>
  <si>
    <t>王立洋</t>
  </si>
  <si>
    <t>【0402】待李俊成确认Kanzi的全工程版本，预计4/3完成。
王立洋联调初版功能
【4/3】待俊成/刘昌提供编译的KANZI全工程，合入后进行联调
【4/8】先解决kanzi融合之后的分辨率及车模显示问题再推进task19
【4/12】已经修复分辨率问题</t>
  </si>
  <si>
    <t>KanziService的分支策略是否可以合并，通过grandle区分处理出包</t>
  </si>
  <si>
    <t>【0402】预计4/9确认方案
【4/8】当前方案可以整合CL GB，但最好按品牌区分。然后以此方案与出包的OWNER沟通确认方案可行性
【4/12】客户倾向不新增仓库，需要在原仓库下新增3.9的kanziservice并且区分车型进行grandle适配
【4/15】按照不同分支的平台和车型覆盖差异，用一套逻辑覆盖需求，进行差异化集成出包，吴昊给出方案进行评审确认
【6/19】目前整编方案没有区分车型，并且测试过程中有编译问题，正在解决</t>
  </si>
  <si>
    <t>Charging</t>
  </si>
  <si>
    <r>
      <rPr>
        <sz val="9.75"/>
        <color rgb="FF000000"/>
        <rFont val="等线"/>
        <charset val="134"/>
        <scheme val="minor"/>
      </rPr>
      <t xml:space="preserve">Chargin动效 Cadi方案，557方案可实施性及风险评估
</t>
    </r>
    <r>
      <rPr>
        <sz val="10"/>
        <rFont val="宋体"/>
        <charset val="134"/>
      </rPr>
      <t>557效果：</t>
    </r>
    <r>
      <rPr>
        <u/>
        <sz val="9.75"/>
        <color theme="10"/>
        <rFont val="Calibri"/>
        <charset val="134"/>
      </rPr>
      <t>557 首页充电参考.mp4</t>
    </r>
    <r>
      <rPr>
        <sz val="10"/>
        <rFont val="宋体"/>
        <charset val="134"/>
      </rPr>
      <t xml:space="preserve"> 
</t>
    </r>
    <r>
      <rPr>
        <sz val="10"/>
        <rFont val="宋体"/>
        <charset val="134"/>
      </rPr>
      <t>Cadi效果：</t>
    </r>
    <r>
      <rPr>
        <u/>
        <sz val="9.75"/>
        <color theme="10"/>
        <rFont val="Calibri"/>
        <charset val="134"/>
      </rPr>
      <t>Cadi 首页充电参考.gif</t>
    </r>
    <r>
      <rPr>
        <sz val="10"/>
        <rFont val="宋体"/>
        <charset val="134"/>
      </rPr>
      <t xml:space="preserve"> 
</t>
    </r>
    <r>
      <rPr>
        <sz val="10"/>
        <rFont val="宋体"/>
        <charset val="134"/>
      </rPr>
      <t xml:space="preserve">
</t>
    </r>
    <r>
      <rPr>
        <sz val="10"/>
        <rFont val="宋体"/>
        <charset val="134"/>
      </rPr>
      <t xml:space="preserve">Cadi效果；
</t>
    </r>
    <r>
      <rPr>
        <sz val="10"/>
        <rFont val="宋体"/>
        <charset val="134"/>
      </rPr>
      <t>557效果：待输入</t>
    </r>
  </si>
  <si>
    <t>【4/12】当前版本需要优化，计划2天内出一个版本
【4/15】16日给出版本效果
【4/24】Cadi的chargin效果23日给文华确认，需要再新增一个随机变化的效果，预计周五给文华评审
【5/6】周三评审充电效果，周五评审drivemode效果
【6/3】今天提交557 chargin效果
【6/12】自车效果基本完成，环境+背景的对应效果还在继续
【6/19】今天下班前出第一版效果
【7/12】已完成cadi效果，待王衡评审
【7/15】集合cadi launcher一些效果细节的优化完成之后给王衡评审
【7/22】chargin更新效果，和Peekin效果评审
【8/2】cadi整体渲染效果还在调整，等车身效果基本定版后继续优化
【8/5】充电动效结束后补充一个拖光的效果，车身效果稳定后明天补充
【8/12】今天cadi基本定版后续参与整体效果评审
【8/14】深色主题下的扫光颜色修改一版柔和的颜色再给欣惠确认
【8/19】Cadi chargin效果完成，557效果待输入</t>
  </si>
  <si>
    <t>3.9版本HUD工程PC端测试工具</t>
  </si>
  <si>
    <t>3.9 ADAS 障碍车/障碍物车plugin开发实施
结合VCS2.0 ADAS对障碍物信号识别的需求，开发ADAS障碍物/障碍车插件，计划一周完成</t>
  </si>
  <si>
    <t>【4/19】完成工具编写，进行验证
【4/24】带插件下需测试满障碍物的性能测试。测试96个</t>
  </si>
  <si>
    <t>3.9 ADAS PC端测试工具开发实施</t>
  </si>
  <si>
    <t>【4/24】ADAS测试工具DEMO目前可以使用，后面需要完善效果的测试需求及带背景测试的需求。最后需测试满障碍物的性能测试。</t>
  </si>
  <si>
    <t>背景常显示，车模根据app退出情况隐藏。---壁纸服务</t>
  </si>
  <si>
    <t>预计本周五（19日）能给DEMO验证基本结果。
【4/24】按当前演示状态，需要解决车模退后台后有一段黑屏的情况需要解决</t>
  </si>
  <si>
    <t xml:space="preserve"> Rebuild</t>
  </si>
  <si>
    <t>557的安卓14适配</t>
  </si>
  <si>
    <t>秋月在沟通要安卓14包</t>
  </si>
  <si>
    <t>557chargin效果性能优化：
当前：557charge效果做在车模工程，导致车模加载后就开始做chargin的效果计算，及时没有开启效果。后果为拉低性能，FPS只有10以下。
Nils计划重新做一遍chargin效果先确保效果不开启时不影响其他内容的性能表现——5日之前完成
下周三完成针对chargin效果开启是自身性能的优化</t>
  </si>
  <si>
    <t>车模在到侧面或露出车顶的时候大概率会都是FO</t>
  </si>
  <si>
    <t>【6/17】3.9的KANZI存在BUG，导致视角变动时 scrollview的只有概率变NAN，目前采用插件方案解决</t>
  </si>
  <si>
    <t>HMI调试那边反馈KanziService会崩溃</t>
  </si>
  <si>
    <t>【6/17】崩溃的原因是APK整编方案存在问题没有包含完整KZB资源。目前基本解决正在测试</t>
  </si>
  <si>
    <r>
      <rPr>
        <sz val="9.75"/>
        <color rgb="FF000000"/>
        <rFont val="等线"/>
        <charset val="134"/>
        <scheme val="minor"/>
      </rPr>
      <t xml:space="preserve">先建立基于L233的ADAS GB 工程
</t>
    </r>
    <r>
      <rPr>
        <sz val="10"/>
        <rFont val="宋体"/>
        <charset val="134"/>
      </rPr>
      <t xml:space="preserve">ADAS view P档位切换（）
</t>
    </r>
    <r>
      <rPr>
        <sz val="10"/>
        <rFont val="宋体"/>
        <charset val="134"/>
      </rPr>
      <t xml:space="preserve">NOP功能（功能逻辑照搬1.0 CL，素材暂用1.0 CL）
</t>
    </r>
    <r>
      <rPr>
        <sz val="10"/>
        <rFont val="宋体"/>
        <charset val="134"/>
      </rPr>
      <t xml:space="preserve">1、开启NOP
</t>
    </r>
    <r>
      <rPr>
        <sz val="10"/>
        <rFont val="宋体"/>
        <charset val="134"/>
      </rPr>
      <t xml:space="preserve">2、开始变道
</t>
    </r>
    <r>
      <rPr>
        <sz val="10"/>
        <rFont val="宋体"/>
        <charset val="134"/>
      </rPr>
      <t xml:space="preserve">3、变道中
</t>
    </r>
    <r>
      <rPr>
        <sz val="10"/>
        <rFont val="宋体"/>
        <charset val="134"/>
      </rPr>
      <t xml:space="preserve">4、终止变道
</t>
    </r>
    <r>
      <rPr>
        <sz val="10"/>
        <rFont val="宋体"/>
        <charset val="134"/>
      </rPr>
      <t xml:space="preserve">5、变道完成
</t>
    </r>
    <r>
      <rPr>
        <sz val="10"/>
        <rFont val="宋体"/>
        <charset val="134"/>
      </rPr>
      <t xml:space="preserve">车道线显示
</t>
    </r>
    <r>
      <rPr>
        <sz val="10"/>
        <rFont val="宋体"/>
        <charset val="134"/>
      </rPr>
      <t xml:space="preserve">1、车道线区分类别显示
</t>
    </r>
    <r>
      <rPr>
        <sz val="10"/>
        <rFont val="宋体"/>
        <charset val="134"/>
      </rPr>
      <t xml:space="preserve">2、车道线区分颜色显示
</t>
    </r>
    <r>
      <rPr>
        <sz val="10"/>
        <rFont val="宋体"/>
        <charset val="134"/>
      </rPr>
      <t xml:space="preserve">3、车道面高亮显示
</t>
    </r>
    <r>
      <rPr>
        <sz val="10"/>
        <rFont val="宋体"/>
        <charset val="134"/>
      </rPr>
      <t xml:space="preserve">路面标识显示
</t>
    </r>
    <r>
      <rPr>
        <sz val="10"/>
        <rFont val="宋体"/>
        <charset val="134"/>
      </rPr>
      <t xml:space="preserve">1、横道线
</t>
    </r>
    <r>
      <rPr>
        <sz val="10"/>
        <rFont val="宋体"/>
        <charset val="134"/>
      </rPr>
      <t xml:space="preserve">2、停车线
</t>
    </r>
    <r>
      <rPr>
        <sz val="10"/>
        <rFont val="宋体"/>
        <charset val="134"/>
      </rPr>
      <t xml:space="preserve">Halo功能
</t>
    </r>
    <r>
      <rPr>
        <sz val="10"/>
        <rFont val="宋体"/>
        <charset val="134"/>
      </rPr>
      <t xml:space="preserve">1、Super Cruise 开启/关闭
</t>
    </r>
    <r>
      <rPr>
        <sz val="10"/>
        <rFont val="宋体"/>
        <charset val="134"/>
      </rPr>
      <t xml:space="preserve">2、L2++ NP开启
</t>
    </r>
    <r>
      <rPr>
        <sz val="10"/>
        <rFont val="宋体"/>
        <charset val="134"/>
      </rPr>
      <t xml:space="preserve">3、L2++ CP开启
</t>
    </r>
    <r>
      <rPr>
        <sz val="10"/>
        <rFont val="宋体"/>
        <charset val="134"/>
      </rPr>
      <t xml:space="preserve">4、L2++关闭
</t>
    </r>
    <r>
      <rPr>
        <sz val="10"/>
        <rFont val="宋体"/>
        <charset val="134"/>
      </rPr>
      <t>UPA功能更新：</t>
    </r>
    <r>
      <rPr>
        <u/>
        <sz val="9.75"/>
        <color theme="10"/>
        <rFont val="Calibri"/>
        <charset val="134"/>
      </rPr>
      <t>PIS-2082 Ultrasonic Park Assist (UPA)_CR874205</t>
    </r>
    <r>
      <rPr>
        <sz val="10"/>
        <rFont val="宋体"/>
        <charset val="134"/>
      </rPr>
      <t xml:space="preserve"> </t>
    </r>
  </si>
  <si>
    <t>【6/12】P挡切换和NOP完成移植，目前在做点集的车道线渲染
【6/19】20日上午开始本地出包联调效果，并准备客户评审的演示脚本</t>
  </si>
  <si>
    <t>建立L233低模 carmodel和resource工程，只用一个开门模，不再需要关门模
所有障碍物对向及自车效果渲染，效果当前参考客户给的ADAS路口视频的渲染效果（浅色）
1、自车、他车
2、障碍物/人/行车
3、地面车道线、地面道路标识
4、路面效果
三类镜头区分
1、非低速下的城市道路和高速路
2、低速下的城市道路和高速路、泊车状态
3、路口转弯、汇入主路、下匝道、单行道
自车车灯效果
1、转向灯亮起熄灭
2、驻车等亮起熄灭
3、远光灯亮起熄灭
4、刹车灯亮起熄灭
5、倒车灯亮起熄灭
6、后雾灯亮起熄灭
他车车灯效果
1、转向灯亮起熄灭
2、刹车灯亮起熄灭
3、倒车灯亮起熄灭
4、前车灯灯亮起熄灭
障碍物的渲染方式有更新，对应障碍物模型要做修改</t>
  </si>
  <si>
    <r>
      <rPr>
        <sz val="9.75"/>
        <color rgb="FF000000"/>
        <rFont val="Calibri"/>
        <charset val="134"/>
      </rPr>
      <t xml:space="preserve">【6/12】镜头分类已完成，正进行障碍物/车的效果渲染
【6/17】接口文档基本完成，车灯功能正在进行，插件可能需要更新
【6/19】20日上午开始本地出包联调效果，并准备客户评审的演示脚本
</t>
    </r>
    <r>
      <rPr>
        <sz val="9.75"/>
        <color rgb="FFF54A45"/>
        <rFont val="Calibri"/>
        <charset val="134"/>
      </rPr>
      <t xml:space="preserve">【7/15】2、刹车灯亮起熄灭---待提供模型，自车已经完成功能时间，障碍车的亮灯效果客户那边还在做模型修改
</t>
    </r>
    <r>
      <rPr>
        <sz val="9.75"/>
        <color rgb="FF000000"/>
        <rFont val="Calibri"/>
        <charset val="134"/>
      </rPr>
      <t>【7/17】障碍车亮灯功能的模型预估19日曾工输入，还依赖停止线上一个停止标志的切图输入，目标占位框的贴图。
【7/22】目前功能及效果显示结果，在插件上还有问题，集中在GMC的信号存在缺陷，正在和GMC确认。
【7/26】障碍车车灯功能更新模型上节点，对应导入工程后还需做工程部分的功能实现</t>
    </r>
  </si>
  <si>
    <r>
      <rPr>
        <sz val="9.75"/>
        <color rgb="FF000000"/>
        <rFont val="Calibri"/>
        <charset val="134"/>
      </rPr>
      <t xml:space="preserve">建立AR HUD工程实现以下功能
1、AR导航箭头：根据信号和曲率公式，在转弯、避免碰撞、达到目的地等场景中显示相应的导航箭头效果
2、目的地的位置显示：接收位置信号显示目的地标识，分画面内和画面外两种情况
3、兴趣点的显示：接收位置信号和信息，显示画面中周围的地点信息
4、前车碰撞或行人侦测预警：对向整体报红
5、侧方碰撞预警：画面的左侧/右侧有报红告警效果
6、车道居中辅助：和1.0功能类似
7、指令变道：结合信号和驾驶员的操作，根据状态信号的变化展示相应的引导线、导航箭头效果
8、雪地模式的UI切换：所有普通模式下的白色UI切换为黄色UI
---------------------------------------------------------------
</t>
    </r>
    <r>
      <rPr>
        <strike/>
        <sz val="9.75"/>
        <color rgb="FF000000"/>
        <rFont val="Calibri"/>
        <charset val="134"/>
      </rPr>
      <t xml:space="preserve">碰撞预警
</t>
    </r>
    <r>
      <rPr>
        <sz val="9.75"/>
        <color rgb="FF000000"/>
        <rFont val="Calibri"/>
        <charset val="134"/>
      </rPr>
      <t>兴趣点
碰撞预警
指令变道
车道偏离预警</t>
    </r>
  </si>
  <si>
    <t>【6/12】2/3/4/5基本完成。
【6/17】功能第一版基本完成，需要和HMI对齐功能信号的情况。
【6/19】19日提供测试版本
【7/17】接口文档完成，前车碰撞预警功能完成。
【7/22】ARHUD 插件提供后开始调试，指令变道的不同状态，功能和UE有不一致的地方需要确认
【7/24】碰撞预警确认不需要motion开发，兴趣点UI设计与UE设计冲突，客户正在内部拉齐，同时范围内兴趣点的导航数据还在确认是否可以接入
【7/26】功能部分实现通过内部测试，待信号和插件部分完成后如果接口定义有更新再做调整</t>
  </si>
  <si>
    <r>
      <rPr>
        <sz val="9.75"/>
        <color rgb="FF000000"/>
        <rFont val="Calibri"/>
        <charset val="134"/>
      </rPr>
      <t xml:space="preserve">按照客户当前的UI输入内容，按HTML版本内的UI布局尺寸定义、给类元素的颜色定义，更新到KANZI工程中
</t>
    </r>
    <r>
      <rPr>
        <u/>
        <sz val="9.75"/>
        <color theme="10"/>
        <rFont val="Calibri"/>
        <charset val="134"/>
      </rPr>
      <t>https://thundersoft.feishu.cn/drive/folder/OM6fflSp1lAEPAdBohVcM3M3n7m</t>
    </r>
    <r>
      <rPr>
        <sz val="9.75"/>
        <color rgb="FF000000"/>
        <rFont val="Calibri"/>
        <charset val="134"/>
      </rPr>
      <t xml:space="preserve">
</t>
    </r>
    <r>
      <rPr>
        <b/>
        <sz val="9.75"/>
        <color rgb="FF000000"/>
        <rFont val="Calibri"/>
        <charset val="134"/>
      </rPr>
      <t>添加APA中自车功能性灯光的功能：倒车灯、远光灯、近光灯、行车灯、驻车等、雾灯、转向灯、双闪灯等，接口定义参照ADAS的接口定义，功能调通可以先用L234车模工程进行</t>
    </r>
  </si>
  <si>
    <t>【6/14】针对L233车模工程进行实施，18日更新车模导入工程
【7/15】按最新版本出包，待测试结果
【7/16】针对APA中所有车灯亮灯功能及效果内部测试通过</t>
  </si>
  <si>
    <t>Carmodel</t>
  </si>
  <si>
    <t>在L233车模工程新增各类车灯的开关功能和效果</t>
  </si>
  <si>
    <t>【6/17】建禹17日给出车灯功能更新的车模，18日导入工程</t>
  </si>
  <si>
    <r>
      <rPr>
        <sz val="9.75"/>
        <color rgb="FF000000"/>
        <rFont val="等线"/>
        <charset val="134"/>
        <scheme val="minor"/>
      </rPr>
      <t>557 ADAS UE文档更新：</t>
    </r>
    <r>
      <rPr>
        <u/>
        <sz val="9.75"/>
        <color theme="10"/>
        <rFont val="Calibri"/>
        <charset val="134"/>
      </rPr>
      <t>https://thundersoft.feishu.cn/drive/folder/XWVNfpDb6lPo1adq7cocL9hbned</t>
    </r>
    <r>
      <rPr>
        <sz val="10"/>
        <rFont val="宋体"/>
        <charset val="134"/>
      </rPr>
      <t xml:space="preserve">
</t>
    </r>
    <r>
      <rPr>
        <sz val="10"/>
        <rFont val="宋体"/>
        <charset val="134"/>
      </rPr>
      <t xml:space="preserve">章节：10.3GB ADAS view Cameras
</t>
    </r>
    <r>
      <rPr>
        <sz val="10"/>
        <rFont val="宋体"/>
        <charset val="134"/>
      </rPr>
      <t xml:space="preserve">新增：
</t>
    </r>
    <r>
      <rPr>
        <sz val="10"/>
        <rFont val="宋体"/>
        <charset val="134"/>
      </rPr>
      <t xml:space="preserve">4 普通城市道路，无需专门的信号触发。
</t>
    </r>
    <r>
      <rPr>
        <sz val="10"/>
        <rFont val="宋体"/>
        <charset val="134"/>
      </rPr>
      <t xml:space="preserve">普通高速道路，无需专门的信号触发。
</t>
    </r>
    <r>
      <rPr>
        <sz val="10"/>
        <rFont val="宋体"/>
        <charset val="134"/>
      </rPr>
      <t xml:space="preserve">
</t>
    </r>
    <r>
      <rPr>
        <sz val="10"/>
        <rFont val="宋体"/>
        <charset val="134"/>
      </rPr>
      <t xml:space="preserve">7 匝道,
</t>
    </r>
    <r>
      <rPr>
        <sz val="10"/>
        <rFont val="宋体"/>
        <charset val="134"/>
      </rPr>
      <t xml:space="preserve">L2++ 配置：
</t>
    </r>
    <r>
      <rPr>
        <sz val="10"/>
        <rFont val="宋体"/>
        <charset val="134"/>
      </rPr>
      <t xml:space="preserve">1. 调起镜头触发条件：
</t>
    </r>
    <r>
      <rPr>
        <sz val="10"/>
        <rFont val="宋体"/>
        <charset val="134"/>
      </rPr>
      <t xml:space="preserve">4 -ENTER_RAMP_AFTER_500_METERS 前方 500 米即将驶入匝道
</t>
    </r>
    <r>
      <rPr>
        <sz val="10"/>
        <rFont val="宋体"/>
        <charset val="134"/>
      </rPr>
      <t xml:space="preserve">6 - QUIT_RAMP_AFTER_500_METERS 前方 500 米即将驶入下匝道
</t>
    </r>
    <r>
      <rPr>
        <sz val="10"/>
        <rFont val="宋体"/>
        <charset val="134"/>
      </rPr>
      <t xml:space="preserve">2. 调起镜头持续时间以动效定义为主
</t>
    </r>
    <r>
      <rPr>
        <sz val="10"/>
        <rFont val="宋体"/>
        <charset val="134"/>
      </rPr>
      <t xml:space="preserve">Super Cruise 配置：
</t>
    </r>
    <r>
      <rPr>
        <sz val="10"/>
        <rFont val="宋体"/>
        <charset val="134"/>
      </rPr>
      <t xml:space="preserve">当前 Super cruise 信号暂不支持匝道，汇入主路的信号拉起。
</t>
    </r>
    <r>
      <rPr>
        <sz val="10"/>
        <rFont val="宋体"/>
        <charset val="134"/>
      </rPr>
      <t xml:space="preserve">
</t>
    </r>
    <r>
      <rPr>
        <sz val="10"/>
        <rFont val="宋体"/>
        <charset val="134"/>
      </rPr>
      <t xml:space="preserve">章节：10.5GB ADAS Object
</t>
    </r>
    <r>
      <rPr>
        <sz val="10"/>
        <rFont val="宋体"/>
        <charset val="134"/>
      </rPr>
      <t xml:space="preserve">ADAS Object:7减到5，去掉电线杆和短柱
</t>
    </r>
    <r>
      <rPr>
        <sz val="10"/>
        <rFont val="宋体"/>
        <charset val="134"/>
      </rPr>
      <t xml:space="preserve">ADAS Object Colors:5减到3，去掉绿色和橙色
</t>
    </r>
  </si>
  <si>
    <r>
      <rPr>
        <sz val="9.75"/>
        <color rgb="FF000000"/>
        <rFont val="等线"/>
        <charset val="134"/>
        <scheme val="minor"/>
      </rPr>
      <t xml:space="preserve">【7/10】待确认不明确UE内容和待提供的UI内容（这里针对的是557）
</t>
    </r>
    <r>
      <rPr>
        <sz val="10"/>
        <rFont val="宋体"/>
        <charset val="134"/>
      </rPr>
      <t xml:space="preserve">【7/15】cadi更新内容预计2天时间，下周二完成
</t>
    </r>
    <r>
      <rPr>
        <sz val="10"/>
        <rFont val="宋体"/>
        <charset val="134"/>
      </rPr>
      <t>【7/22】UI输入部分地面标识UI切图，</t>
    </r>
    <r>
      <rPr>
        <u/>
        <sz val="9.75"/>
        <color theme="10"/>
        <rFont val="Calibri"/>
        <charset val="134"/>
      </rPr>
      <t>https://thundersoft.feishu.cn/drive/folder/X3LbfRWTblfJMDd7QRGcjHI9nVT?from=space_personal_filelist</t>
    </r>
  </si>
  <si>
    <t>557/L234</t>
  </si>
  <si>
    <t>KanziSercie</t>
  </si>
  <si>
    <t>2.0的主线统一仓库编译问题解决</t>
  </si>
  <si>
    <t>【7/12】部分整编，针对客户那边MK编译的方式，需要定制整编方案，调研跨平台整编的可行性</t>
  </si>
  <si>
    <t>Peekin</t>
  </si>
  <si>
    <t>Cadi Peekin 
1. 帧动画（不要），车模尽量贴图-车模全开发性能如何？
2. 帧动画+车模尽量贴图--对齐难</t>
  </si>
  <si>
    <t xml:space="preserve">【7/12】初版后先测试性能
【7/15】按计划18日提供新版本推进
【7/24】peekin 的opening动效光照是淡蓝色，不是绿色，转到peekin画面后缺少蓝色光照效果。浅色同样缺少白色光照效果
【8/2】cadi整体渲染效果还在调整，目前先加入评审过但未确认的peekin动效以支持功能联调
【8/5】7日周三开始修改peekin效果，预计周五9日第一版完成
【8/12】14日更新版本给客户评审效果，补充peekin到P档模式的一镜到底效果
【8/13】下班前完成peekin动效
【8/15】明天完成peekin完整效果，评估peekin和P挡一镜到底工作量
【8/19】实现peekin动效需要合并低模效果，更新绑定。依赖外部UI定义的默认视角和P挡模式视角
【8/23】26日提供第一版peekin动效
【8/26】采用引用ADAS模块的车模，与ADAS的车模视角衔接需要加工。
【8/28】今天给出动效测试版本，可评审版本
</t>
  </si>
  <si>
    <t>kanziSercie2.0</t>
  </si>
  <si>
    <t>增加Charging模块的对接，更新对接文档</t>
  </si>
  <si>
    <t>【7/12】下周四提供版本
【7/15】经过代码分析确认，代码层面无需做更新改动</t>
  </si>
  <si>
    <t>Cliamte_GB</t>
  </si>
  <si>
    <t>后排上吹风，脚下吹风效果向前排风效拉齐</t>
  </si>
  <si>
    <t>【7/19】效果扩展完成，待效果评审
【7/26】后排效果待客户评审有具体修改反馈了再做调整</t>
  </si>
  <si>
    <t>Cadi</t>
  </si>
  <si>
    <t>Cliamte_CL</t>
  </si>
  <si>
    <t>后排中间吹风，脚下吹风效果向前排风效拉齐</t>
  </si>
  <si>
    <t>【7/19】下吹风完成延展，上吹风效果目前还不理想，需要功能内再做调整
【7/24】下吹风边界效果需要调整，明天提供新的评审版本
【7/26】客户需要根据557屏幕尺寸重新给出358-2内饰切图，已适配557风格，待输入后再做风效调整
【8/12】按照欣惠要求调一版风平吹的效果给客户确认，看是否采取调整吹风方向的方案</t>
  </si>
  <si>
    <t>当前Cadi HUD工程适配L233车型</t>
  </si>
  <si>
    <t>【7/26】按计划开始</t>
  </si>
  <si>
    <t>ADAS（非supercruise L2++）</t>
  </si>
  <si>
    <t>升级feature分支上的ADAS_GB_Datasource工程到Kanzi 3.9，适配L233车型。目标是满足25年1月Cadi OTA适配 L233车型非SuperCruise能力的配置
1、3.6版本 ADAS工程升级到3.9
2、相关插件升级（这个目前3.9的应该有现成的，可以拿来验证是否可用，不清楚的问题书俊或者正轩）
3、工程内材质升级到3.9
4、工程需要适配L233车型</t>
  </si>
  <si>
    <t>【7/29】完成版本升级，确认功能跑通，逻辑正常。然后效果部分内容由俊成指导确认
【8/5】苗棽休假一天，当前给测试的的内测版本仍有问题，计划6日完成调整并进行测试
【8/8】剩余5个功能修复测试</t>
  </si>
  <si>
    <t>Cadi/557</t>
  </si>
  <si>
    <t>Laucher</t>
  </si>
  <si>
    <t xml:space="preserve">
1. 点完3个按钮的视角动效开发（悬架视角-L234）</t>
  </si>
  <si>
    <t>【7/31】曾工评审三个视角，悬架和天窗视角已认可暂时不再改动，默认视角需要微调焦距。
【8/1】Cadi Launcher的默认视角，天窗视角、空气悬架视角完成初步评审，等自车效果优化完成后结合整体效果再确认视角是否需要微调</t>
  </si>
  <si>
    <t>在屏幕上左滑，从左往右呼出一个卡片，卡片滑出的过程中，车模界面同步往右移动。动效参考这个视频的11s到12s的画面移动效果</t>
  </si>
  <si>
    <t>【9/4】与客户确认车模及整个场景平移，预计5日下午出第一版效果</t>
  </si>
  <si>
    <t>按钮功能演示测试app-演示验收用（1. 沉浸模式  2. 车身上的几个按钮触发调用功能）</t>
  </si>
  <si>
    <t>【7/26】基本完成效果实现，可以内部验证
【7/29】cadi效果验证基本符合要求，557完成开发尚待测试确认
【7/31】结合launcher里功能场景执行时有固定视角要求，需要新增调佣视角的回调信号</t>
  </si>
  <si>
    <t>Laucher车模页面，默认按钮贴图效果，点击效果</t>
  </si>
  <si>
    <t>APA箭头UI变更，素材已输入，功能内实现变更后效果</t>
  </si>
  <si>
    <t>APA障碍物模型已经更新输入，工程内导入并实现效果</t>
  </si>
  <si>
    <t>基于客户更新了信号功能逻辑，KANZI相关的功能及渲染逻辑做相应更新，按新逻辑接收信号和解析</t>
  </si>
  <si>
    <t>【8/3】由于当前任务为68 69 71的前置任务，需要尽快完成</t>
  </si>
  <si>
    <t>基于APA画面存在360和倒车影像画面的显示与隐藏，APA画面需要做窗口尺寸的变化以适应UI布局的变化。
1、添加APA尺寸接口（已完成）；
2、实现窗口变化的功能逻辑；
依赖task 67</t>
  </si>
  <si>
    <t>LVM自车泊入可以选择车头或车尾泊入，工程实现功能逻辑
依赖task 67</t>
  </si>
  <si>
    <t>LVM自车泊出功能修改接口，6个方向的接口调整为左右反向一个接口+前后反向一个接口的组合方式告知车机用户选择的泊出方向</t>
  </si>
  <si>
    <t>Cadi APA 目前统一全局坐标系，vehicle position修改为以自车后轴中点为中心</t>
  </si>
  <si>
    <t>【8/19】自车后轴中心作为初始原点转化视觉坐标系的算法验证无误，但后轴距离的系数目前显大。预计要和客户再做确认</t>
  </si>
  <si>
    <t>Cadi APA 内部BUG修复</t>
  </si>
  <si>
    <t>【8/22】两个BUS邻近时一个阴影会切掉另一个，其</t>
  </si>
  <si>
    <t>自动泊入过程中更新泊入车位的UI显示效果
垂直、斜列车位显示车头/车尾泊入选择UI
平行车位显示默认P字母UI
进入泊车过程显示三维定位模型UI并且自车进入车位时定位模型消失</t>
  </si>
  <si>
    <t>车机侧要求选中车位的ID和方向的回调信号必须同时给到，KANZI工程侧将这两个数据合并成一个信号回调给车机</t>
  </si>
  <si>
    <t>LPNP 两套信号的map和内部联调
依赖task 67</t>
  </si>
  <si>
    <t>李明达/刘波</t>
  </si>
  <si>
    <t>LPNP新增一个全地图视角和画面，KANZI工程实现接口定义和功能实现</t>
  </si>
  <si>
    <t>【8/12】当前任务预计需要一周时间进行开发，需要延迟发布该功能。
【9/2】预计周五完成进行测试</t>
  </si>
  <si>
    <t>0731第一次释放ADAS，内存偏高需要跟踪优化</t>
  </si>
  <si>
    <t>ADAS1.0升级3.9工程，适配L232车型</t>
  </si>
  <si>
    <t>【8/13】自车的车灯顶点颜色需要加判断，明天检查所有功能是否正常
【8/14】ADAS亮灯贴图需要确认今天输入
【8/19】完成开发，等待测试验证结果</t>
  </si>
  <si>
    <t>climate overlay</t>
  </si>
  <si>
    <t>557车型，客户确认出风口都是非电动，调整climate cl 工程和 Resource_557_Climate工程，修正非电动出风的风效，效果对标L233的出风效果</t>
  </si>
  <si>
    <t>【8/12】13日下午提供测试版本</t>
  </si>
  <si>
    <r>
      <rPr>
        <sz val="9.75"/>
        <color rgb="FF000000"/>
        <rFont val="Calibri"/>
        <charset val="134"/>
      </rPr>
      <t>1.ViewPort蒙版更新贴图——待曾工提供;
2.障碍物颜色效果确认——完成待评审;
3.车道线颜色效果确认——完成待评审;
4.超声波探测效果确认——完成待评审;
5.停止线、虚拟停止线颜色效果确认;
6.变道引导线颜色效果确认;
7.车道高亮颜色效果确认;
8.Cadi车模效果合入---</t>
    </r>
    <r>
      <rPr>
        <b/>
        <sz val="9.75"/>
        <color rgb="FF245BDB"/>
        <rFont val="Calibri"/>
        <charset val="134"/>
      </rPr>
      <t>韩闯负责，计划13日完成第一版</t>
    </r>
    <r>
      <rPr>
        <sz val="9.75"/>
        <color rgb="FF000000"/>
        <rFont val="Calibri"/>
        <charset val="134"/>
      </rPr>
      <t xml:space="preserve">:
9.行人动画模型和动画更新---建禹下周二(8.13)提供;
10.水马贴图---建禹下周二(8.13)提供;
----------------------------------------------------------------------------------
</t>
    </r>
    <r>
      <rPr>
        <b/>
        <sz val="9.75"/>
        <color rgb="FF000000"/>
        <rFont val="Calibri"/>
        <charset val="134"/>
      </rPr>
      <t xml:space="preserve">8.20后需要继续完善深浅主题效果:
</t>
    </r>
    <r>
      <rPr>
        <sz val="9.75"/>
        <color rgb="FF000000"/>
        <rFont val="Calibri"/>
        <charset val="134"/>
      </rPr>
      <t>11.障碍物深浅主题切换;
12.车道线深浅主题切换;
13.超声波探测效果深浅主题切换;
14.停止线、虚拟停止线深浅主题切换;
15.变道引导线深浅主题切换;
16.车道高亮深浅主题切换;
17.变道目标落车位深浅主题切换;</t>
    </r>
  </si>
  <si>
    <t>【8/12】完成item2--4，计划今天完成5--7
【8/13】渐变效果依赖viewport蒙层的整合效果，待曾工尽快输入
【8/14】外部依赖已经输入，车道线颜色和障碍物颜色今天完成后给UI确认
【8/16】前10个子任务完成开发，障碍车颜色带客户UI确认或作现场调整
【8/26】今天完成item12
【8/28】今天处理RTC  氛围灯BUG，然后开始ITEM13
【9/2】今天下班前完成所有剩余功能
【9/4】切换功能全部完成，可进行接口的测试验证</t>
  </si>
  <si>
    <t>ADAS_normal</t>
  </si>
  <si>
    <t>Cadi车模效果合入</t>
  </si>
  <si>
    <t>【8/13】检查无法运行的问题更新版本</t>
  </si>
  <si>
    <t>自动泊车泊入时新增选择车头泊入或车位泊入功能</t>
  </si>
  <si>
    <t>赵星辰</t>
  </si>
  <si>
    <t>参考cadi后续的实现方法merge到557 APA</t>
  </si>
  <si>
    <t>补充自动泊车选中车位时的三维标记显示</t>
  </si>
  <si>
    <t>修正停车位渲染效果避免变形问题</t>
  </si>
  <si>
    <t>KanziService 2.0的代码优化</t>
  </si>
  <si>
    <t>【8/15】16日第一版进行内部测试
【8/19】完成优化，后续迭代测试时进行结果验证</t>
  </si>
  <si>
    <t>557 KANZI在后台时CPU占用不是0</t>
  </si>
  <si>
    <t>【9/2】出测试包检测后台是否依然在跑动画
【9/9】安排测试通过Log验证
【9/10】经过二次验证CPU在后台为0，运行正常</t>
  </si>
  <si>
    <t>ADAS_NOP</t>
  </si>
  <si>
    <t>557 ADAS 基于功能SPEC方案，插件开发三次方程拼接的功能</t>
  </si>
  <si>
    <t>【8/14】三次方程话车道线拼接的方案还在确认过程中
【8/19】已经明确实现方案，进入实质开发阶段，依赖书俊定义的材质，书俊计划周五23号给出。23日可以有初版工具
【8/23】27日完成当前确认的补偿方案的开发工作，确认渲染效果
【8/26】插件编码完成并与何彪对应好接口绑定。正轩再做合入。预计28日完成合入
【8/27】插件代码已经完成，待正轩合入
【9/2】韩闯执行合入工作，按照原本预设的方式输入参数内部调试
【9/4】三次方程的插件完成开始可以调试</t>
  </si>
  <si>
    <t>ARHUD</t>
  </si>
  <si>
    <t>修复ARHUD 中POI的插件功能</t>
  </si>
  <si>
    <t>【8/14】点的位置超出摄像头识别范围显示位置会不正常，目前修改为显示范围限制住
【8/15】更新插件以KZB运行效果验证结果</t>
  </si>
  <si>
    <t>CarModel</t>
  </si>
  <si>
    <t>L233转向灯效果前车确认为流水，车尾为闪烁。高低模灯效需要更新</t>
  </si>
  <si>
    <t>【8/15】客户确认前方向灯是流水效果，后方向灯是闪烁效果</t>
  </si>
  <si>
    <t>深浅切换功能</t>
  </si>
  <si>
    <t>【8/14】kanziservice补充追加深浅切换的功能逻辑，cadi验证通过可以直接提交，557上Merge然后随LVM一起发布</t>
  </si>
  <si>
    <t>【8/19】APK完成深浅主题切换的逻辑实现，后续待测试验证</t>
  </si>
  <si>
    <t>追加根据标定参数传递carseatswitch值给motion以区分不同车型和配置效果</t>
  </si>
  <si>
    <t>【8/19】代码实现根据标定传递对应carseatswitch的逻辑实现，后续待测试验证</t>
  </si>
  <si>
    <t>经过UE确认，车模在无操作超过15秒后回到默认视角的功能适用于车模桌面的所有场景，即用户操作天窗、悬架、尾门等带有预设视角的功能后也适用这个自动回到默认视角的功能</t>
  </si>
  <si>
    <t>按照客户UI给的ADAS L2++效果视角（也是目前ADAS 2.0的视角）延展到adas_normal版本中，和L2++的区别是只显示单车道</t>
  </si>
  <si>
    <t>【8/20】先按演示需求调整视角确保演示内容灭有问题。在视角更新确认后逐步验证修复因此可能引起的效果BUG</t>
  </si>
  <si>
    <t>空调后排吹风方向调整，按照UI输入的后排新的内饰效果，调整脚下风出风方向
浅色先同步深色的状态，然后同样调整方向、宽度、已经略微亮一些，白色风在浅色背景下目前不够明显</t>
  </si>
  <si>
    <t>【8/26】按照后排新视角调整风的方向。待客户确认效果后再做颜色调整</t>
  </si>
  <si>
    <t>引擎盖需要打开, 四门两盖，功能新增，效果先做。后续更新UE后释放对应接口</t>
  </si>
  <si>
    <t>天窗打开时，摄像机BUG，设置默认旋转数值？---bug
开天窗默认视角修改？--书俊</t>
  </si>
  <si>
    <t>【8/19】天窗按钮的消失BUG已经修复提交，待验证。视角问题预计今天修正一版给客户确认</t>
  </si>
  <si>
    <t>L232延展L233当前车漆色和材质效果</t>
  </si>
  <si>
    <t>【8/23】26日完成高模延展，27日完成低模延展
【8/26】高模效果扩展设计部分车模和贴图的修改。</t>
  </si>
  <si>
    <t>评审</t>
  </si>
  <si>
    <t>ADAS L2++</t>
  </si>
  <si>
    <t>将调试效果需要的debug节点逻辑加到插件中</t>
  </si>
  <si>
    <t>浅色主题ADAS L233车漆色略微调亮</t>
  </si>
  <si>
    <t>信号计算和元素单元描绘插件开发</t>
  </si>
  <si>
    <t>【9/4】POI的信号定义和功能变更，按新内容进行插件逻辑的适配
【9/9】POI完成开发，碰撞预警明天完成。后续目标车道的描绘功能
【9/11】车道居中功能尚在开发，目标车道显示、停止线显示需要和信号核对功能是否正确</t>
  </si>
  <si>
    <t>按照信号功能更新后的版本，重新适配功能效果接口对信号的接入</t>
  </si>
  <si>
    <t>【9/9】不依赖插件的部分预计10日完成，后续等插件合入后进行后续适配和插件的联调
【9/10】当前进行坐标系转换的开发工作
【9/11】坐标转换方案待尝试验证后确认。</t>
  </si>
  <si>
    <t>搭建557 ARHUD工程，按照沟通好的定义实施接口并输出接口文档
按当前UE功能完成功能开发
实现当前的UI效果</t>
  </si>
  <si>
    <t>孙梦/张书俊</t>
  </si>
  <si>
    <t>【9/9】预计11日开始搭建557 arhud工程
【9/18】插件今天给到，正在进行调试
【9/20】开发基本完成，进入调试阶段并确认需要补充的内容，23日完成调试
【9/23】变道状态和信号的对应关系通过UE确认，更新相应的接口定义，预计今天完成整体开发</t>
  </si>
  <si>
    <t>ARHUD 插件合入，调试
ARHUD 全功能测试迭代</t>
  </si>
  <si>
    <t>【9/18】arhud插件完成第一版，导入有点问题已经反馈给嘉兴
【9/20】同104</t>
  </si>
  <si>
    <t>增加自车和所有障碍物在路面上的倒影效果，具体参照效果图
建禹更新模型并输入
导入自车和障碍物模型
更新倒影效果</t>
  </si>
  <si>
    <t>【9/2】曾工提供含有倒影的模型更新版本。
【9/4】方案层面基本确认可以不需要新的模型输入，具体倒影试试方案在确认中
【9/9】当前实现效果给文华确认，并反馈当前的ADAS性能情况</t>
  </si>
  <si>
    <t>深浅主题 L232 材质向L233对齐，参照L233的最终效果延展L232在launcher和ADAS中的自车效果</t>
  </si>
  <si>
    <t>【8/30】下周一2日下班前给出所有必要必要素材，给韩闯
【9/2】完成模型和贴图的修改和提交，lightMap 3日完成提交</t>
  </si>
  <si>
    <r>
      <rPr>
        <sz val="9.75"/>
        <color rgb="FF000000"/>
        <rFont val="Calibri"/>
        <charset val="134"/>
      </rPr>
      <t>L232</t>
    </r>
    <r>
      <rPr>
        <b/>
        <sz val="9.75"/>
        <color rgb="FF000000"/>
        <rFont val="Calibri"/>
        <charset val="134"/>
      </rPr>
      <t xml:space="preserve"> 高低模车模外饰效果</t>
    </r>
    <r>
      <rPr>
        <sz val="9.75"/>
        <color rgb="FF000000"/>
        <rFont val="Calibri"/>
        <charset val="134"/>
      </rPr>
      <t>规格向L233拉齐，保持两侧车漆色及效果一致
更新lightmap
更新必要贴图
延展L233效果参数到L232</t>
    </r>
  </si>
  <si>
    <t>【8/30】当前可先开始效果参数的延展，依赖贴图、lightmap等素材的部分按伟国的输出逐步补入
【9/9】完成低模延展，出测试版本</t>
  </si>
  <si>
    <t>L234</t>
  </si>
  <si>
    <t>L234 低模车模拆分</t>
  </si>
  <si>
    <t>L234适配 ADAS L2++工程，保证功能运行正常</t>
  </si>
  <si>
    <t>箭头效果实现</t>
  </si>
  <si>
    <t>【8/30】依赖UI输入箭头模型贴图，预计下周，孙碧奇跟踪贴图输入
【9/9】开始箭头和贴图效果的更新</t>
  </si>
  <si>
    <t>只做车模的效果</t>
  </si>
  <si>
    <r>
      <rPr>
        <sz val="9.75"/>
        <color rgb="FF000000"/>
        <rFont val="等线"/>
        <charset val="134"/>
        <scheme val="minor"/>
      </rPr>
      <t xml:space="preserve">【9/2】动效输出待确认时间，实现车模部分的效果
</t>
    </r>
    <r>
      <rPr>
        <sz val="10"/>
        <rFont val="宋体"/>
        <charset val="134"/>
      </rPr>
      <t xml:space="preserve">【9/23】客户尚未输入，预计要国庆之后再做安排
</t>
    </r>
    <r>
      <rPr>
        <sz val="10"/>
        <rFont val="宋体"/>
        <charset val="134"/>
      </rPr>
      <t>【10/12】557 peekin动效与opening分开。motion实现充电动效部分。当传入信号进入Peekin时，触发peekin动效，车模在画面制定位置以中心快速淡入的方式显示车模，然后开始播放动效。动效与车模桌面chargin充电动效一致</t>
    </r>
    <r>
      <rPr>
        <u/>
        <sz val="9.75"/>
        <color theme="10"/>
        <rFont val="Calibri"/>
        <charset val="134"/>
      </rPr>
      <t>charging_充电.mp4</t>
    </r>
    <r>
      <rPr>
        <sz val="10"/>
        <rFont val="宋体"/>
        <charset val="134"/>
      </rPr>
      <t xml:space="preserve"> ，画面尺寸1920*720
</t>
    </r>
    <r>
      <rPr>
        <sz val="10"/>
        <rFont val="宋体"/>
        <charset val="134"/>
      </rPr>
      <t>UI效果</t>
    </r>
    <r>
      <rPr>
        <u/>
        <sz val="9.75"/>
        <color theme="10"/>
        <rFont val="Calibri"/>
        <charset val="134"/>
      </rPr>
      <t>https://thundersoft.feishu.cn/drive/folder/GLHzfq0qFlKXm0d6ErxcuwNInPg</t>
    </r>
  </si>
  <si>
    <t>setting 动效</t>
  </si>
  <si>
    <t>Cadi/557 vehicle setting中不同tab页之间切换时车模要求一镜到底
Cadi
常规——切换后最终车模画面为外饰静帧，不带功能，不需要状态展示
车灯——切换后最终车模画面为外饰静帧，不带功能，不需要状态展示
门窗锁——切换后最终车模画面为外饰静帧，不带功能，不需要状态展示
连接内饰——切换后最终车模画面为内饰静帧
抬头显示三个状态的展示——切换后最终车模画面为三个内饰静帧
驾驶模式——切换后最终车模画面为外饰，要带drivemode动效
声音——切换后最终车模画面为内饰前后排声音播放动效，车模位置固定，内部有不同声场的动效
系统界面——切换后最终车模画面为外饰静帧
Adas——切换后最终车模画面为外饰静帧
--------------------------------------------------------------------------------------------
557在以上内容基础上多以下两个
智能设备——切换后最终车模画面为内饰静帧</t>
  </si>
  <si>
    <t>【9/9】转到128跟踪</t>
  </si>
  <si>
    <t>Chargin</t>
  </si>
  <si>
    <t>延展L232Chargin动效，PEEKIN动效</t>
  </si>
  <si>
    <t>【9/9】Merge完之后进行工程内效果确认，10号进行测试确认。PEEKIN延展工期待确认
【9/11】PEEKIN效果延展13日提供测试版本</t>
  </si>
  <si>
    <t>Cadi-A2LL、E2QL</t>
  </si>
  <si>
    <t>carmodel</t>
  </si>
  <si>
    <t>客户车模及素材输入、车模模型贴图检查，工程所需素材输出</t>
  </si>
  <si>
    <t>卢伟国/莫洋</t>
  </si>
  <si>
    <t>O1SL车型数模13日客户提供
【9/11】客户车模更新顶点色，车灯功能，O1SL预计10/18输入</t>
  </si>
  <si>
    <t>Cadi-A2LL</t>
  </si>
  <si>
    <t>A2LL Android和QNX车模工程和Resource工程开发
模型、贴图资源导入；
材质导入和修改，检查顶点色（参考L233）；
基本功能实现：四门两盖、车窗天窗动画和车灯亮暗等；
基本效果实现：外饰车漆、玻璃、轮胎、前脸、镀铬条和内饰等；</t>
  </si>
  <si>
    <r>
      <rPr>
        <sz val="9.75"/>
        <color rgb="FF000000"/>
        <rFont val="等线"/>
        <charset val="134"/>
        <scheme val="minor"/>
      </rPr>
      <t>当前车模及素材资源：</t>
    </r>
    <r>
      <rPr>
        <u/>
        <sz val="9.75"/>
        <color theme="10"/>
        <rFont val="Calibri"/>
        <charset val="134"/>
      </rPr>
      <t>https://thundersoft.feishu.cn/drive/folder/EGmZfswRilbM5cdAEBhcfPdWnHd?from=space_personal_filelist</t>
    </r>
    <r>
      <rPr>
        <sz val="10"/>
        <rFont val="宋体"/>
        <charset val="134"/>
      </rPr>
      <t xml:space="preserve">
</t>
    </r>
    <r>
      <rPr>
        <sz val="10"/>
        <rFont val="宋体"/>
        <charset val="134"/>
      </rPr>
      <t>【9/9】车模车灯顶点颜色需要更新，待客户更新输入</t>
    </r>
  </si>
  <si>
    <t>Cadi-E2UL</t>
  </si>
  <si>
    <t>E2UL Android和QNX车模工程和Resource工程开发
模型、贴图资源导入；
材质导入和修改，检查顶点色（参考L233）；
基本功能实现：四门两盖、车窗天窗动画和车灯亮暗等；
基本效果实现：外饰车漆、玻璃、轮胎、前脸、镀铬条和内饰等；</t>
  </si>
  <si>
    <r>
      <rPr>
        <sz val="9.75"/>
        <color rgb="FF000000"/>
        <rFont val="等线"/>
        <charset val="134"/>
        <scheme val="minor"/>
      </rPr>
      <t>当前车模及素材资源：</t>
    </r>
    <r>
      <rPr>
        <u/>
        <sz val="9.75"/>
        <color theme="10"/>
        <rFont val="Calibri"/>
        <charset val="134"/>
      </rPr>
      <t>https://thundersoft.feishu.cn/drive/folder/S46Hf4XwUl1yX4d60uAcACkhnmg?from=space_personal_filelist</t>
    </r>
  </si>
  <si>
    <t>Launcher模块检查模块功能，保证基本功能正常</t>
  </si>
  <si>
    <t>【9/23】24日完成功能检查
【9/25】车窗电门等按钮位置待调整，车灯功能本周完成检查和调整</t>
  </si>
  <si>
    <t>climate模块检查模块功能，保证基本功能正常（非电动出风）
构建车型climate_resource工程
适配climate gb功能</t>
  </si>
  <si>
    <t>【9/23】目前最先的两个车型完成工程占位</t>
  </si>
  <si>
    <t>ADAS normal</t>
  </si>
  <si>
    <t>ADAS normal模块检查模块功能，保证基本功能正常</t>
  </si>
  <si>
    <r>
      <rPr>
        <sz val="9.75"/>
        <color rgb="FF000000"/>
        <rFont val="Calibri"/>
        <charset val="134"/>
      </rPr>
      <t>L234</t>
    </r>
    <r>
      <rPr>
        <b/>
        <sz val="9.75"/>
        <color rgb="FF000000"/>
        <rFont val="Calibri"/>
        <charset val="134"/>
      </rPr>
      <t xml:space="preserve"> 高低模车模外饰效果</t>
    </r>
    <r>
      <rPr>
        <sz val="9.75"/>
        <color rgb="FF000000"/>
        <rFont val="Calibri"/>
        <charset val="134"/>
      </rPr>
      <t>规格向L233拉齐，保持两侧车漆色及效果一致
更新lightmap
更新必要贴图
延展L233效果参数到L234
修正当前L234在Launcher的内部BUG</t>
    </r>
  </si>
  <si>
    <t>【9/3】当前可先开始效果参数的延展，依赖贴图、lightmap等素材的部分按伟国的输出逐步补入</t>
  </si>
  <si>
    <t>Cadi-E2QL</t>
  </si>
  <si>
    <t>E2QL Android和QNX车模工程和Resource工程开发
模型、贴图资源导入；
材质导入和修改，检查顶点色（参考L233）；
基本功能实现：四门两盖、车窗天窗动画和车灯亮暗等；
基本效果实现：外饰车漆、玻璃、轮胎、前脸、镀铬条和内饰等；</t>
  </si>
  <si>
    <t>【9/25】基本工程和功能完成确认，依赖伟国的lightmap，贴图等素材的Merge</t>
  </si>
  <si>
    <t>Cadi-L234</t>
  </si>
  <si>
    <t>lightmap(深浅)、车底贴图、内饰感光贴图(深)、门缝贴图、模型修改(UV、顶点色、轮胎拆分）
输出给韩闯</t>
  </si>
  <si>
    <t>lightmap(深浅)、车底贴图、内饰感光贴图(深)、门缝贴图、模型修改(UV、顶点色、轮胎拆分）
输出给苗棽</t>
  </si>
  <si>
    <t>【9/14】本地已完成，待苗棽提交车模工程及resource工程后开始提交合入</t>
  </si>
  <si>
    <t>按照方案新增KANZI完成渲染后通知安卓的功能和接口，以达到车模和底基本同时出来的效果
在APA的prefab加载完成后，发个notify消息
按以上内容更新接口说明文档</t>
  </si>
  <si>
    <t>VehicleSetting</t>
  </si>
  <si>
    <t>1. Launcher工程新增VehicleSetting相关视角：车辆、驾驶、灯光、行驶辅助、门窗锁、智能设备、连接、显示、声音、系统，根据UI效果调整视角，并将参数写入XML，Controller节点绑定中做对应视角判断；（3天）
2. 新建VehicleSetting工程，开发Scene相关内容，如行驶辅助（障碍物、路面和引导线等效果与ADAS保持一致）、驾驶模式（4种）、声音（声场平衡）等；（两周）
3. Launcher工程引用VehicleSetting工程，根据AppID等判断Scene加载条件，实现APP切换动效，确保车模效果保持一致；（2天）
4. KanziService工程增加对应APP的AppID接口值，更新Launcher.xml相关CameraID，给安卓侧调用；(1天)
------------------------------------------------------------------------------------------------
常规——切换后最终车模画面为外饰静帧，不带功能，不需要状态展示
车灯——切换后最终车模画面为外饰静帧，不带功能，不需要状态展示
门窗锁——切换后最终车模画面为外饰静帧，不带功能，不需要状态展示
驾驶模式——切换后最终车模画面为外饰，要带drivemode动效
系统界面——切换后最终车模画面为外饰静帧
辅助驾驶——切换后最终车模画面为外饰静帧
以上页面均为车模外饰视角，这些页面相互切换时实现车模转场的一镜到底，与其余内饰页面相互切换时车模部分实现转场切换
-----------------------------------------------------------------------------------------------
连接——切换后最终车模画面为内饰静帧
显示——切换后最终车模画面为三个内饰静帧
声音——切换后最终车模画面为内饰前后排声音播放动效，车模位置固定，内部有不同声场的动效
智能设备——切换后最终车模画面为内饰静帧（仅557有）
以上页面均为内饰视角，车模部分采用切图，与其他页面相互切换时实现转场切换</t>
  </si>
  <si>
    <t>【9/9】整理和确认开发内容及问题点。计划明天开始开发</t>
  </si>
  <si>
    <t xml:space="preserve">注意事项：
1. VehicleSetting开发功能和效果时需要注意区分Cadi车型和557是否相同 ，根据客户UI输入判断是否需要将VehicleSetting工程区分车型；
2. VehicleSetting模块定义效果有：行驶辅助、驾驶模式（4种）、声音；
3. VehicleSetting模块未定义车灯、车窗、车门、天窗、氛围灯等功能，暂时不需要实现；
4. VehicleSetting新增视角中，外饰视角切换方式为一镜到底，内外饰视角切换方式为淡入淡出；内饰实现方式为贴图，由客户提供；
5. 智能设备页面只有557有，Cadi没有，其余557和Cadi区别待客户输入整理；
 </t>
  </si>
  <si>
    <t>CarbinMode</t>
  </si>
  <si>
    <t xml:space="preserve">
1. 新建CarbinMode工程，搭建基本架构，可参考458 Seat模块；（2天）
2. Resource和CarModel工程中导入座椅骨骼模型资源、模型贴图、内饰贴图和蒙版贴图等；（2天）
3. CarbinMode工程开发各个座椅相关接口功能，实现客户UI动效效果，同时满足客户自定义调节座椅需求；（3天）
4. CarbinMode工程增加carbinmode.xml，接口绑定，功能调试；（2天）
5. KanziService工程增加对应APP的AppID接口值，增加carbinmode.xml给安卓侧调用；（1天）
 </t>
  </si>
  <si>
    <t>557 cabinmode 高模内饰，4排座椅，两套贴图 国庆节前9月30日 先用458模型替代，9月15日
【9/20】需要确认的UI UE输入明确功能逻辑和布局
【9/23】内饰的静态切图有待输入
【9/25】内饰图的资源需要和UI再确认一下是否包含内饰静态切图，不包含座椅部分
1007 基本完成，待输入提供后更新资源适配
【10/08】模型需要客户跟新以下内容：
557的座椅要加顶点颜色；
座椅的骨骼最好归0；
座椅模型没有适合的贴图，需要补充；
自定义座椅的效果和功能；</t>
  </si>
  <si>
    <t xml:space="preserve">
 注意事项：
1. CarbinMode目前只开发557车型；
2. 557车型区分MainStream 7座和Avenir6座；
3. CarbinMode座椅使用骨骼模型，其他部分内饰使用贴图，座椅模型上的渐变效果使用蒙版实现，暂无透明车壳需求；
4. 内饰贴图和座椅模型贴图需要区分深浅主题，模型和贴图由客户提供；
5. 当前UI定义CarbinMode只有一个视角，不需要做视角切换；
6. 座椅功能包含：第一排靠背旋转、第二排靠背和腿托旋转、第三排靠背旋转，以及座椅整体前后平移；
7. 开发CarbinMode时可将该模块Prefab做成一个场景，如果后续需要做一镜到底可以被Launcher引用；
 </t>
  </si>
  <si>
    <t>Launcher车模界面默认亮起车头车尾logo灯和前格栅灯
覆盖车型：L232/L234
参考效果在K列</t>
  </si>
  <si>
    <t>Launcher车模界面默认亮起车头车尾logo灯和前格栅灯
覆盖车型：L233
参考效果在K列</t>
  </si>
  <si>
    <t>9/11之前完成L233，9/20之前完成L234</t>
  </si>
  <si>
    <t>557车模新增
远光/近光/行车/转向/双闪/后雾灯/倒车灯/刹车灯 的打开和关闭效果，并对外释放功能接口实现Launcher中车灯状态的实时展示</t>
  </si>
  <si>
    <t>【9/20】开发完成，待测试
【9/23】今天完成绑定的修复并确认结果</t>
  </si>
  <si>
    <t>cadi更新车窗功能，从“一键关窗”变更为“一键关窗”和“一键开窗”
1）当四扇车窗均处于关闭状态时，显示为“车窗全开”按键，点击打开四扇车窗。
2）当任一车窗未处于全关状态时。显示为“车窗全关”按键，点击关闭四扇车窗。</t>
  </si>
  <si>
    <t>cadi更新车窗功能，从“一键关窗”变更为“一键关窗”和“一键通风”
1）当四扇车窗均处于关闭状态时，显示为"一键通风”按键，点击四扇车窗通风。
2）当任一车窗未处于全关状态时。显示为“一键关窗”按键，点击关闭四扇车窗。
3）针对CLEA车型，当车窗处在正在打开或正在关闭中时，点击暂停车窗运动。</t>
  </si>
  <si>
    <t>557 APA 内部BUG修复</t>
  </si>
  <si>
    <t>【9/20】完成8个内部BUG修复，21日测试验证</t>
  </si>
  <si>
    <r>
      <rPr>
        <sz val="9.75"/>
        <color rgb="FF000000"/>
        <rFont val="等线"/>
        <charset val="134"/>
        <scheme val="minor"/>
      </rPr>
      <t xml:space="preserve">实现对外供电动效
</t>
    </r>
    <r>
      <rPr>
        <sz val="10"/>
        <rFont val="宋体"/>
        <charset val="134"/>
      </rPr>
      <t>效果视频：</t>
    </r>
    <r>
      <rPr>
        <u/>
        <sz val="9.75"/>
        <color theme="10"/>
        <rFont val="Calibri"/>
        <charset val="134"/>
      </rPr>
      <t>charging_放电.mp4</t>
    </r>
    <r>
      <rPr>
        <sz val="10"/>
        <rFont val="宋体"/>
        <charset val="134"/>
      </rPr>
      <t xml:space="preserve"> </t>
    </r>
  </si>
  <si>
    <t>【9/20】完成开发，地面效果尚未完成，台架验证效果
【10/23】本周优化launcher环境效果，28日开始动效优化
【10/30】计划11/1之前提交更新版本</t>
  </si>
  <si>
    <r>
      <rPr>
        <sz val="9.75"/>
        <color rgb="FF000000"/>
        <rFont val="等线"/>
        <charset val="134"/>
        <scheme val="minor"/>
      </rPr>
      <t xml:space="preserve">实现充电动效
</t>
    </r>
    <r>
      <rPr>
        <sz val="10"/>
        <rFont val="宋体"/>
        <charset val="134"/>
      </rPr>
      <t>效果视频：</t>
    </r>
    <r>
      <rPr>
        <u/>
        <sz val="9.75"/>
        <color theme="10"/>
        <rFont val="Calibri"/>
        <charset val="134"/>
      </rPr>
      <t>charging_充电.mp4</t>
    </r>
    <r>
      <rPr>
        <sz val="10"/>
        <rFont val="宋体"/>
        <charset val="134"/>
      </rPr>
      <t xml:space="preserve"> </t>
    </r>
  </si>
  <si>
    <t>【9/20】完成开发，地面效果尚未完成，台架验证效果
【10/16】今晚提交一版，17日先内部确认效果
【10/23】本周优化launcher环境效果，28日开始动效优化
【10/30】计划11/1之前提交更新版本</t>
  </si>
  <si>
    <t>DriveMode</t>
  </si>
  <si>
    <r>
      <rPr>
        <sz val="9.75"/>
        <color rgb="FF000000"/>
        <rFont val="等线"/>
        <charset val="134"/>
        <scheme val="minor"/>
      </rPr>
      <t xml:space="preserve">驾驶模式节能模式动效
</t>
    </r>
    <r>
      <rPr>
        <sz val="10"/>
        <rFont val="宋体"/>
        <charset val="134"/>
      </rPr>
      <t>效果视频：</t>
    </r>
    <r>
      <rPr>
        <u/>
        <sz val="9.75"/>
        <color theme="10"/>
        <rFont val="Calibri"/>
        <charset val="134"/>
      </rPr>
      <t>节能.mp4</t>
    </r>
    <r>
      <rPr>
        <sz val="10"/>
        <rFont val="宋体"/>
        <charset val="134"/>
      </rPr>
      <t xml:space="preserve"> </t>
    </r>
  </si>
  <si>
    <t>【9/20】完成开发，台架验证效果
【10/16】今晚提交一版，17日先内部确认效果
【10/23】本周优化launcher环境效果，28日开始动效优化</t>
  </si>
  <si>
    <t>557 正式车模低模拆分及低模resource工程，适配ADAS_CL工程</t>
  </si>
  <si>
    <t>【9/20】20日完成所有功能适配，部分效果待验证
【9/23】出迭代包进行测试</t>
  </si>
  <si>
    <t>工程资源优化，精简不必要的资源文件，减少KZB空间占用，当前KZB文件过大，129MB</t>
  </si>
  <si>
    <t>w9/29 weiguo反馈优化完成</t>
  </si>
  <si>
    <t>工程资源优化，精简不必要的资源文件，减少KZB空间占用，当前KZB文件过大，58.8MB</t>
  </si>
  <si>
    <t>工程资源优化，精简不必要的资源文件，减少KZB空间占用，当前KZB文件过大，95.8MB</t>
  </si>
  <si>
    <t>【9/23】第一轮优化完成，待验证</t>
  </si>
  <si>
    <t>工程资源优化，精简不必要的资源文件，减少KZB空间占用，当前KZB文件过大，34.2MB</t>
  </si>
  <si>
    <t>Climate_GB</t>
  </si>
  <si>
    <t>工程资源优化，精简不必要的资源文件，减少KZB空间占用，当前KZB文件过大，77.6MB</t>
  </si>
  <si>
    <t>9/29 biqi反馈完成</t>
  </si>
  <si>
    <t>工程资源优化，精简不必要的资源文件，减少KZB空间占用，当前KZB文件过大，48.3MB</t>
  </si>
  <si>
    <t>Climate_CL</t>
  </si>
  <si>
    <t>工程资源优化，精简不必要的资源文件，减少KZB空间占用，当前KZB文件过大，60.5MB</t>
  </si>
  <si>
    <t>工程资源优化，精简不必要的资源文件，减少KZB空间占用，当前KZB文件过大，946MB</t>
  </si>
  <si>
    <t>检查功能内图片压缩格式、分辨率、是否存在或加载多余无用的资源，13.3MB</t>
  </si>
  <si>
    <t>PeekIn_3D</t>
  </si>
  <si>
    <t>检查功能内图片压缩格式、分辨率、是否存在或加载多余无用的资源，22.4MB</t>
  </si>
  <si>
    <t>L232车模及resource</t>
  </si>
  <si>
    <t>工程资源优化，精简不必要的资源文件，减少KZB空间占用，当前KZB文件过大。包含高低模共4个工程</t>
  </si>
  <si>
    <t>【9/20】完成第一轮精简</t>
  </si>
  <si>
    <t>L233车模及resource</t>
  </si>
  <si>
    <t>L234车模及resource</t>
  </si>
  <si>
    <t>1007待与苗棽确认低模的，高模完成</t>
  </si>
  <si>
    <t>557车模及resource</t>
  </si>
  <si>
    <t>Vehicle Setting</t>
  </si>
  <si>
    <r>
      <rPr>
        <sz val="9.75"/>
        <color rgb="FF000000"/>
        <rFont val="等线"/>
        <charset val="134"/>
        <scheme val="minor"/>
      </rPr>
      <t>新建VehicleSetting工程，工程内引用Launcher中的车模，以展示预设好的Vehcilesetting外饰车模部分的一镜到底视角，cadi和557的都需要引用适配</t>
    </r>
    <r>
      <rPr>
        <sz val="10"/>
        <rFont val="宋体"/>
        <charset val="134"/>
      </rPr>
      <t xml:space="preserve">
</t>
    </r>
    <r>
      <rPr>
        <sz val="10"/>
        <rFont val="宋体"/>
        <charset val="134"/>
      </rPr>
      <t xml:space="preserve">Vehicle Setting中不同tab页面车模转场（一镜到底或切换）的运镜时间需要在300ms--350ms之间
</t>
    </r>
    <r>
      <rPr>
        <sz val="10"/>
        <rFont val="宋体"/>
        <charset val="134"/>
      </rPr>
      <t xml:space="preserve">按照输入的UI效果图和切图，新增深浅主题下内饰部分的展示效果并完成tab也切换动效。内饰页面包括：连接、显示、声音。
</t>
    </r>
    <r>
      <rPr>
        <sz val="10"/>
        <rFont val="宋体"/>
        <charset val="134"/>
      </rPr>
      <t>Cadi内视图：</t>
    </r>
    <r>
      <rPr>
        <u/>
        <sz val="9.75"/>
        <color theme="10"/>
        <rFont val="Calibri"/>
        <charset val="134"/>
      </rPr>
      <t>https://thundersoft.feishu.cn/drive/folder/Mr44fMKkslzQpcdI5V4cBrXcn3e</t>
    </r>
    <r>
      <rPr>
        <sz val="10"/>
        <rFont val="宋体"/>
        <charset val="134"/>
      </rPr>
      <t xml:space="preserve">
</t>
    </r>
    <r>
      <rPr>
        <sz val="10"/>
        <rFont val="宋体"/>
        <charset val="134"/>
      </rPr>
      <t>557内视图：</t>
    </r>
  </si>
  <si>
    <t>【9/25】今天完成所有开发，视角切换和运镜已完成处于测试阶段</t>
  </si>
  <si>
    <t>驾驶模式舒适模式动效（第一版面+第二版粒子），提供第二版本面的贴图后再替换图</t>
  </si>
  <si>
    <t>【9/25】基于明天26日完成初版效果
【10/7】待进一步完善，找客户提供资源
【10/9】素材客户正在出，拿到后同步给书俊、莫洋</t>
  </si>
  <si>
    <t>驾驶模式速度模式动效</t>
  </si>
  <si>
    <t>【9/25】今天完成动效的初版，贴视频确认效果
【0929】第二版Speed效果已更新
【10/9】待评审
【10/21】23日或许新版本效果给客户评审
【10/23】今天计划有更新版本输出
【10/28】计划29日完成一轮更新，预计30日可以给客户看一版</t>
  </si>
  <si>
    <t>按客户需求确认，移除Launcher与其他有车模APP之间的一镜到底效果
增加一个外部接口，表示是否需要一镜到底。kanziservice通过给这个接口传参告诉Motion当前的切换动作是否需要一镜到底效果
传参逻辑需求：
launcher内部的页面和视角变化需要一镜到底，包括chargin
离开launcher进入到APA，或地图，或vehiclesetting不需要一镜到底
vehiclesetting内部的页面切换按照之前的既定需求需要一镜到底，离开vehiclesetting到其他APP不需要</t>
  </si>
  <si>
    <t>张书俊/徐欢</t>
  </si>
  <si>
    <t>【9/20】出测试版本确认效果是否符合预期并检查是否引发新的问题
【9/23】通过屏幕打印验证接口调用是否生效
【10/9】通过打LOG的视频，歆禹协助书俊定位接口调用失效的原因
【10/16】完成本周新车型发布内容及vehicle setting的drivemode动效绑定，23日之前给出分析结论
【10/23】歆禹和书俊确认当时的日志和视频
【11/4】在kanziservice代码中添加调用接口的逻辑，5日下午测试验证
【11/13】新代码逻辑添加后有隐藏效果，但时间把握还需要调整</t>
  </si>
  <si>
    <t>LVM的联调
LVM测试工具</t>
  </si>
  <si>
    <t>【9/20】自行模拟单帧json数据，测试单帧效果。已尝试完成。多帧数据从cadi的数据迁移过来，尝试多帧的停车过程JSON数据模拟，进行测试
【9/23】转换PC静态脚本为JSON 数据，进行测试，并与PC测试结果做多对比，预计25日出第一轮对比结果，动态JSON数据的可行性27日预计有一个反馈结果
【9/25】测试脚本已经完成，刘波修复完相关BUG后可以出静帧的测试报告</t>
  </si>
  <si>
    <t>一镜到底增加百度接口</t>
  </si>
  <si>
    <t>已发布</t>
  </si>
  <si>
    <t>DataSource</t>
  </si>
  <si>
    <t>插件源码，
升级到3911的调研，预计下周提供3911包</t>
  </si>
  <si>
    <t>【10/9】重新确认开始结束时间</t>
  </si>
  <si>
    <t>地面标识识别功能和效果展示</t>
  </si>
  <si>
    <t>【0930】工程开发已完成；缺少Stop Line（停止标志）UI和切图输入；</t>
  </si>
  <si>
    <t>道路标识识别功能和效果展示</t>
  </si>
  <si>
    <t>【1002】禁停类交通标志开发已完成，限速类客户待确认。</t>
  </si>
  <si>
    <t>GB</t>
  </si>
  <si>
    <t>所有对向倒影效果（倒影加载模型上的方案）</t>
  </si>
  <si>
    <t>【1003】俊成、伟国更新优化后的模型，工程内更新效果；</t>
  </si>
  <si>
    <t>路面高亮材质调整</t>
  </si>
  <si>
    <t>障碍物模型和材质更新</t>
  </si>
  <si>
    <t>1007待cadi完成同步导557</t>
  </si>
  <si>
    <t>接口和功能联调</t>
  </si>
  <si>
    <t>1007待与正轩确认</t>
  </si>
  <si>
    <t>GB L2++Adas的导向箭头修改和补充---书俊
SuperCrusie Adas的障碍物多了一个激活障碍物的功能--书俊
SuperCrusie Adas的道路高亮和引导线--书俊</t>
  </si>
  <si>
    <t>1007待与正轩确认
【10/9】导向箭头需要和插件确认是否实现，障碍物和道路高亮今天可以已完成
【1009】1和2已完成，3待沟通
【1010】3已完成，待测试</t>
  </si>
  <si>
    <r>
      <rPr>
        <sz val="9.75"/>
        <color rgb="FF000000"/>
        <rFont val="Calibri"/>
        <charset val="134"/>
      </rPr>
      <t xml:space="preserve">尤其深色，参考新的输入，浅色自查（QQ提到的问题：车道线要有厚度，自车模型也要改进，他车模型和倒影 ，插值要做）
Cadi的Adas的自车效果重新提供下最新结果--biqi，在这基础上继续确认优化自车效果---深色下自车效果待优化
</t>
    </r>
    <r>
      <rPr>
        <sz val="9.75"/>
        <color rgb="FFF54A45"/>
        <rFont val="Calibri"/>
        <charset val="134"/>
      </rPr>
      <t>Cadi的Adas的视角怎么改，障碍物他车的视角和大小，参考设计稿或者小鹏？--</t>
    </r>
    <r>
      <rPr>
        <b/>
        <sz val="9.75"/>
        <color rgb="FFF54A45"/>
        <rFont val="Calibri"/>
        <charset val="134"/>
      </rPr>
      <t xml:space="preserve">俊成--done
</t>
    </r>
    <r>
      <rPr>
        <sz val="9.75"/>
        <color rgb="FF000000"/>
        <rFont val="Calibri"/>
        <charset val="134"/>
      </rPr>
      <t xml:space="preserve">Cadi的Adas的路面--需信号提供不可行使的区域的信号才能解决
</t>
    </r>
    <r>
      <rPr>
        <sz val="9.75"/>
        <color rgb="FFF54A45"/>
        <rFont val="Calibri"/>
        <charset val="134"/>
      </rPr>
      <t xml:space="preserve">Cadi的Adas增加倒影--俊成--done
</t>
    </r>
    <r>
      <rPr>
        <sz val="9.75"/>
        <color rgb="FF000000"/>
        <rFont val="Calibri"/>
        <charset val="134"/>
      </rPr>
      <t>----------------------------------------------------------------
10/21版本评审反馈
道路远处尽头的蒙版可以再拉远一些，目前还是觉得近了一些——</t>
    </r>
    <r>
      <rPr>
        <sz val="9.75"/>
        <color theme="10"/>
        <rFont val="Calibri"/>
        <charset val="134"/>
      </rPr>
      <t>@张书俊</t>
    </r>
    <r>
      <rPr>
        <sz val="9.75"/>
        <color rgb="FF000000"/>
        <rFont val="Calibri"/>
        <charset val="134"/>
      </rPr>
      <t>，计划24日开始
路面两侧蒙版的渐变效果上，渐变过程的宽度需要再拉宽一些，以淡化路面的边界感——</t>
    </r>
    <r>
      <rPr>
        <sz val="9.75"/>
        <color theme="10"/>
        <rFont val="Calibri"/>
        <charset val="134"/>
      </rPr>
      <t>@张书俊</t>
    </r>
    <r>
      <rPr>
        <sz val="9.75"/>
        <color rgb="FF000000"/>
        <rFont val="Calibri"/>
        <charset val="134"/>
      </rPr>
      <t>，计划24日开始
深色主题下 障碍物的倒影需要再淡化一倍，目前还是泛白——</t>
    </r>
    <r>
      <rPr>
        <sz val="9.75"/>
        <color theme="10"/>
        <rFont val="Calibri"/>
        <charset val="134"/>
      </rPr>
      <t>@韩闯</t>
    </r>
    <r>
      <rPr>
        <sz val="9.75"/>
        <color rgb="FF000000"/>
        <rFont val="Calibri"/>
        <charset val="134"/>
      </rPr>
      <t>，24日看修改后效果
行人的倒影不需要现在那么长，脚下往下开始有一小段即可——</t>
    </r>
    <r>
      <rPr>
        <sz val="9.75"/>
        <color theme="10"/>
        <rFont val="Calibri"/>
        <charset val="134"/>
      </rPr>
      <t>@莫洋</t>
    </r>
    <r>
      <rPr>
        <sz val="9.75"/>
        <color rgb="FF000000"/>
        <rFont val="Calibri"/>
        <charset val="134"/>
      </rPr>
      <t>，预计24日完成修改
浅色主题下所有障碍物倒影按目前小车的倒影延展——</t>
    </r>
    <r>
      <rPr>
        <sz val="9.75"/>
        <color theme="10"/>
        <rFont val="Calibri"/>
        <charset val="134"/>
      </rPr>
      <t>@莫洋</t>
    </r>
    <r>
      <rPr>
        <sz val="9.75"/>
        <color rgb="FF000000"/>
        <rFont val="Calibri"/>
        <charset val="134"/>
      </rPr>
      <t>，预计24日完成修改</t>
    </r>
  </si>
  <si>
    <t>书俊/莫洋/韩闯/李俊成</t>
  </si>
  <si>
    <r>
      <rPr>
        <sz val="9.75"/>
        <color rgb="FF000000"/>
        <rFont val="等线"/>
        <charset val="134"/>
        <scheme val="minor"/>
      </rPr>
      <t>【10/9】障碍物4中车辆的模型优化（莫洋、伟国），路面、车道边界、远处地平线效果更新（书俊、孙梦）</t>
    </r>
    <r>
      <rPr>
        <u/>
        <sz val="9.75"/>
        <color theme="10"/>
        <rFont val="Calibri"/>
        <charset val="134"/>
      </rPr>
      <t>路面及四周渐变效果，地平线效果图.png</t>
    </r>
    <r>
      <rPr>
        <sz val="10"/>
        <rFont val="宋体"/>
        <charset val="134"/>
      </rPr>
      <t xml:space="preserve"> 
</t>
    </r>
    <r>
      <rPr>
        <sz val="10"/>
        <rFont val="宋体"/>
        <charset val="134"/>
      </rPr>
      <t xml:space="preserve">【10/21】今天给客户评审效果再进行反馈
</t>
    </r>
    <r>
      <rPr>
        <sz val="10"/>
        <rFont val="宋体"/>
        <charset val="134"/>
      </rPr>
      <t xml:space="preserve">【10/28】今天出一版更新路面效果，预计今天给一版效果给文华确认
</t>
    </r>
    <r>
      <rPr>
        <sz val="10"/>
        <rFont val="宋体"/>
        <charset val="134"/>
      </rPr>
      <t xml:space="preserve">【10/30】韩闯完成一轮障碍物更新，提交本地版本到仓库，莫洋检查确认。当前本地KZB在台架运行很卡，需要二次确认
</t>
    </r>
    <r>
      <rPr>
        <sz val="10"/>
        <rFont val="宋体"/>
        <charset val="134"/>
      </rPr>
      <t xml:space="preserve">【11/4】优化障碍物倒影和深色下自车渲染效果
</t>
    </r>
    <r>
      <rPr>
        <sz val="10"/>
        <rFont val="宋体"/>
        <charset val="134"/>
      </rPr>
      <t>【11/13】当前浅色完整效果基本完成，但性能消耗有所提高，本周先发布不包含阴影的版本。后续需要沟通效果和性能的平衡方案</t>
    </r>
    <r>
      <rPr>
        <sz val="10"/>
        <rFont val="宋体"/>
        <charset val="134"/>
      </rPr>
      <t xml:space="preserve">
</t>
    </r>
  </si>
  <si>
    <t>Cadii的Adas的深色效果，颜色等各种需要根据输入，做效果，自车效果-----俊成-&gt;韩闯，预计需要2天</t>
  </si>
  <si>
    <t>Cadii的Adas的插值</t>
  </si>
  <si>
    <t>【10/21】上周完成第一版，但效果不明显，需要按日志显示重新确认，23日给一般测试验证</t>
  </si>
  <si>
    <t>安卓</t>
  </si>
  <si>
    <t>3911软件升级的事儿</t>
  </si>
  <si>
    <t xml:space="preserve">
557遗留效果，参考effect文档，完成了请标识绿色</t>
  </si>
  <si>
    <t>【10/9】今天评审完再反馈</t>
  </si>
  <si>
    <t xml:space="preserve">内存高超过550M的问题：KanziService的kzb  </t>
  </si>
  <si>
    <t>1007出一个版本待测试</t>
  </si>
  <si>
    <t>内存高550M的问题：
2. 550M被谁消耗---正轩</t>
  </si>
  <si>
    <t>【10/21】根据正轩测试拆分的结果，每个KZB都有一定的内存占用，需要俊成继续分析确认优化方案
【10/23】25日之前先优化一轮内存性能
【10/30】30日更换地面效果实施方案后，测试514M
【11/4】莫洋优化背景图再看内存占用情况。
【11/13】图已经提供给俊成，需要俊成更新到工程再做测试
【11/18】最新KZB测试内存占用</t>
  </si>
  <si>
    <t>1. Dynamic插件更新----板子无法跑起来？韩闯</t>
  </si>
  <si>
    <t>1007待确认测试结果</t>
  </si>
  <si>
    <t>GPU高88%，23日测试为 81%</t>
  </si>
  <si>
    <t>【10/21】今天最新版本再进行性能验证
【10/30】最新版本73%
【11/4】5日更新优化版本，再进行测试验证
【11/13】当前GPU优化到30%+</t>
  </si>
  <si>
    <t>Cadi的Adas的模型，轿车优先---跃泷给下修改建议后：
轿车模型检查反馈：
1.车模结构过于简单，没有形体上结构；看上去不够美观；
2.面数分布不合理；后视镜面熟较多，车身较少；
3.建议车身再增加一些面数；腰线车窗等重要结构没有体现；
4.贴图没有区分车窗和车身区分不太好；
5.贴图车头有瑕疵；
6.贴图有锯齿；
7.贴图烘焙不合理，左右应该保持一致；现在左右不一致；</t>
  </si>
  <si>
    <t>E2QL Android和QNX车模工程和Resource工程开发
国的lightmap，贴图等素材的Merge</t>
  </si>
  <si>
    <t>557 GPU 88%，确认的是单个进程消耗
优化shader</t>
  </si>
  <si>
    <t>peekin</t>
  </si>
  <si>
    <t>2. 显存 400M---压缩资源</t>
  </si>
  <si>
    <t>LVM的帧率22，增加50ms发送的逻辑</t>
  </si>
  <si>
    <t>【10/16】50ms过滤信号没有对性能有明显改善，需要另外确认方案
【10/21】当前版本合入信号过滤的方案，进行性能测试并比较结果</t>
  </si>
  <si>
    <r>
      <rPr>
        <u/>
        <sz val="9.75"/>
        <color theme="10"/>
        <rFont val="Calibri"/>
        <charset val="134"/>
      </rPr>
      <t>KanziRelatedReNew更新</t>
    </r>
    <r>
      <rPr>
        <sz val="10"/>
        <rFont val="宋体"/>
        <charset val="134"/>
      </rPr>
      <t xml:space="preserve"> </t>
    </r>
  </si>
  <si>
    <r>
      <rPr>
        <sz val="9.75"/>
        <color rgb="FF000000"/>
        <rFont val="等线"/>
        <charset val="134"/>
        <scheme val="minor"/>
      </rPr>
      <t xml:space="preserve">ARHUD 新增 ADAS VIEW功能
</t>
    </r>
    <r>
      <rPr>
        <sz val="10"/>
        <rFont val="宋体"/>
        <charset val="134"/>
      </rPr>
      <t>功能效果先和557 ADAS L2++保持一致，具体请看UE</t>
    </r>
    <r>
      <rPr>
        <u/>
        <sz val="9.75"/>
        <color theme="10"/>
        <rFont val="Calibri"/>
        <charset val="134"/>
      </rPr>
      <t>‬‍⁠⁠⁠‌﻿⁠‌⁠⁠﻿‌﻿‌‌﻿‌﻿‬‌⁠‌⁠‬﻿‬﻿‌⁠﻿PIS-3306_HUD_v2.1_1010.pdf - 中科创达软件股份有限公司云文档 (feishu.cn)</t>
    </r>
    <r>
      <rPr>
        <sz val="10"/>
        <rFont val="宋体"/>
        <charset val="134"/>
      </rPr>
      <t xml:space="preserve">
</t>
    </r>
    <r>
      <rPr>
        <sz val="10"/>
        <rFont val="宋体"/>
        <charset val="134"/>
      </rPr>
      <t xml:space="preserve">目前UI效果均以ADAS 的输入UI为准， 预计月底客户输出正式UI。
</t>
    </r>
    <r>
      <rPr>
        <sz val="10"/>
        <rFont val="宋体"/>
        <charset val="134"/>
      </rPr>
      <t>ARHUD中的ADAS VIEW同样需要有雪地模式，新增功能接口，处于雪地模式时，车道线，障碍车等默认颜色为白色的元素切换为默认橙色，其他功能效果的颜色保持不变，具体效果可参考1.0 HUD中的雪地模式效果。</t>
    </r>
    <r>
      <rPr>
        <sz val="10"/>
        <rFont val="宋体"/>
        <charset val="134"/>
      </rPr>
      <t xml:space="preserve">
</t>
    </r>
    <r>
      <rPr>
        <sz val="10"/>
        <rFont val="宋体"/>
        <charset val="134"/>
      </rPr>
      <t>ADAS 当前功能延展到ARHUD</t>
    </r>
    <r>
      <rPr>
        <sz val="10"/>
        <rFont val="宋体"/>
        <charset val="134"/>
      </rPr>
      <t xml:space="preserve">
</t>
    </r>
    <r>
      <rPr>
        <sz val="10"/>
        <rFont val="宋体"/>
        <charset val="134"/>
      </rPr>
      <t>增加雪地模式接口，增加雪地模式切换功能和对应新的一套颜色</t>
    </r>
    <r>
      <rPr>
        <sz val="10"/>
        <rFont val="宋体"/>
        <charset val="134"/>
      </rPr>
      <t xml:space="preserve">
</t>
    </r>
  </si>
  <si>
    <t>【10/21】22日开始雪地模式的接口和功能，23日提供测试版本
【10/23】车道线渲染做法有更新，预计明天完成所有功能
【10/30】当前完成ARHUD 新增ADAS VIEW功能，后续带联调测试再做更新</t>
  </si>
  <si>
    <t>只显示三车道范围的实现，由插件进行信号的筛选过滤</t>
  </si>
  <si>
    <t>孙碧奇/金正轩</t>
  </si>
  <si>
    <t>信号预设了左右车道id的字段，但并没有实现具体的值，功能文档也米有具体定义。得功能文档先定义，然后信号那边做实现
【11/4】画面通过蒙版形式限制显示范围，或插件进行信号过滤处理。具体需要和客户协商确认最终方案
【11/18】和正轩确认当前状态
【11/21】按给文华看过效果的7m范围内显示渲染的插件方案，评估实际开发工时及是否存在性能风险</t>
  </si>
  <si>
    <t>引用launcher中目前cadi/557已实现的drivemode动效到vehicle setting，实现vehicle setting切换到驾驶页面时，按照当前信号显示对应的drivemode动效</t>
  </si>
  <si>
    <t>CP开启效果效果从路面高亮改为所在车道线蓝色高亮，需插件修改相应的渲染逻辑</t>
  </si>
  <si>
    <t>NOP功能同时显示目的地和感兴趣的位置标识，需插件修改相应的处理逻辑</t>
  </si>
  <si>
    <t>vehicle setting一镜到底的车模转场，优化运镜轨迹线，遵循两点之间最近路线原则
单个转场时间缩短（目前视频内观察转场过程大约1s），先缩短到500ms给客户看看效果
一个外饰界面和一个内饰界面互切时，车模要按照最终内饰的朝向做象征性转动，画面上有模型转过去到内饰的感觉（先做一个给客户看效果，比如车辆到声音，或者车辆到显示）</t>
  </si>
  <si>
    <t>【10/30】目前定位不起作用的原因，在尝试修改方案。预计31日提交测试版本验证</t>
  </si>
  <si>
    <r>
      <rPr>
        <sz val="9.75"/>
        <color rgb="FF000000"/>
        <rFont val="等线"/>
        <charset val="134"/>
        <scheme val="minor"/>
      </rPr>
      <t xml:space="preserve">Drivemode舒适动效更新为深浅两种模式效果
</t>
    </r>
    <r>
      <rPr>
        <u/>
        <sz val="9.75"/>
        <color theme="10"/>
        <rFont val="Calibri"/>
        <charset val="134"/>
      </rPr>
      <t>sport运动-dark.mp4</t>
    </r>
    <r>
      <rPr>
        <sz val="10"/>
        <rFont val="宋体"/>
        <charset val="134"/>
      </rPr>
      <t xml:space="preserve"> 
</t>
    </r>
    <r>
      <rPr>
        <u/>
        <sz val="9.75"/>
        <color theme="10"/>
        <rFont val="Calibri"/>
        <charset val="134"/>
      </rPr>
      <t>personal个性化-dark.mp4</t>
    </r>
    <r>
      <rPr>
        <sz val="10"/>
        <rFont val="宋体"/>
        <charset val="134"/>
      </rPr>
      <t xml:space="preserve"> 
</t>
    </r>
    <r>
      <rPr>
        <u/>
        <sz val="9.75"/>
        <color theme="10"/>
        <rFont val="Calibri"/>
        <charset val="134"/>
      </rPr>
      <t>normal舒适-dark.mp4</t>
    </r>
    <r>
      <rPr>
        <sz val="10"/>
        <rFont val="宋体"/>
        <charset val="134"/>
      </rPr>
      <t xml:space="preserve"> </t>
    </r>
  </si>
  <si>
    <t>张书俊/卢伟国</t>
  </si>
  <si>
    <t>【10/16】下周三（23日）确认当前进度，看周五是看一个效果还是两个效果
【10/28】动效素材开发中，具体后续的开发时间需要和俊成确认
【10/30】运动模式当前提交部分更新，还不是完整效果。计划今天完成，依赖俊成的素材输出
【11/4】按照客户更新后的动效输入，莫洋和伟国确认素材输入，伟国和书俊进行效果实现。drive mode 新效果除了车本身的效果，场景类效果在vehicle setting工程内实现
【11/8】客户提供序列帧素材，伟国开始舒适动效的开发
【11/13】预计14日看舒适动效的第一版效果
【12/2】4日下班前完成舒适动效的补充再给客户评审</t>
  </si>
  <si>
    <t>CabinMode</t>
  </si>
  <si>
    <t>二排尊享功能调整为 VIP左侧/VIP右侧，动效待输入
六人均享动效待输入
VIP左侧/VIP右侧、贵妃榻支持进入和退出，并与
六人均享、四人尊享、行李舱为相互切换的状态</t>
  </si>
  <si>
    <r>
      <rPr>
        <sz val="9.75"/>
        <color rgb="FF000000"/>
        <rFont val="等线"/>
        <charset val="134"/>
        <scheme val="minor"/>
      </rPr>
      <t xml:space="preserve">【10/22】VIP左侧右侧、6座均享动效需要客户更新输入
</t>
    </r>
    <r>
      <rPr>
        <sz val="10"/>
        <rFont val="宋体"/>
        <charset val="134"/>
      </rPr>
      <t xml:space="preserve">【10/23】按第一版动效完成功能开发和座舱基本效果的确认
</t>
    </r>
    <r>
      <rPr>
        <sz val="10"/>
        <rFont val="宋体"/>
        <charset val="134"/>
      </rPr>
      <t>【11/7】更新后的座椅模型和 贴图</t>
    </r>
    <r>
      <rPr>
        <u/>
        <sz val="9.75"/>
        <color theme="10"/>
        <rFont val="Calibri"/>
        <charset val="134"/>
      </rPr>
      <t>557-Seat.zip</t>
    </r>
    <r>
      <rPr>
        <sz val="10"/>
        <rFont val="宋体"/>
        <charset val="134"/>
      </rPr>
      <t xml:space="preserve"> 
</t>
    </r>
    <r>
      <rPr>
        <sz val="10"/>
        <rFont val="宋体"/>
        <charset val="134"/>
      </rPr>
      <t xml:space="preserve">【11/8】更新模型和贴图，优化实时光影效果
</t>
    </r>
    <r>
      <rPr>
        <sz val="10"/>
        <rFont val="宋体"/>
        <charset val="134"/>
      </rPr>
      <t xml:space="preserve">【12/2】优化实时阴影的覆盖面，以契合客户输入的动效
</t>
    </r>
    <r>
      <rPr>
        <sz val="10"/>
        <rFont val="宋体"/>
        <charset val="134"/>
      </rPr>
      <t>【12/4】动效功能全部完成，座椅的实时阴影效果还需要修正</t>
    </r>
    <r>
      <rPr>
        <sz val="10"/>
        <rFont val="宋体"/>
        <charset val="134"/>
      </rPr>
      <t xml:space="preserve">
</t>
    </r>
    <r>
      <rPr>
        <sz val="10"/>
        <rFont val="宋体"/>
        <charset val="134"/>
      </rPr>
      <t>【12/9】需要和俊成确认调优方案</t>
    </r>
  </si>
  <si>
    <t>障碍物绑定数据接口接口调整为CL接口</t>
  </si>
  <si>
    <t>【10/21】芬兰23日完成，24日验证测试</t>
  </si>
  <si>
    <t>cadi drivemode 5个模式的动效重新输出，分深浅两种模式。客户预计11/1输出</t>
  </si>
  <si>
    <t>孙碧奇/苟蕊</t>
  </si>
  <si>
    <r>
      <rPr>
        <sz val="9.75"/>
        <color rgb="FF000000"/>
        <rFont val="等线"/>
        <charset val="134"/>
        <scheme val="minor"/>
      </rPr>
      <t xml:space="preserve">【10/28】还需要和文华确认输出计划
</t>
    </r>
    <r>
      <rPr>
        <sz val="10"/>
        <rFont val="宋体"/>
        <charset val="134"/>
      </rPr>
      <t>【11/4】当前客户输入</t>
    </r>
    <r>
      <rPr>
        <u/>
        <sz val="9.75"/>
        <color theme="10"/>
        <rFont val="Calibri"/>
        <charset val="134"/>
      </rPr>
      <t>sport运动-dark.mp4</t>
    </r>
    <r>
      <rPr>
        <sz val="10"/>
        <rFont val="宋体"/>
        <charset val="134"/>
      </rPr>
      <t xml:space="preserve"> 
</t>
    </r>
    <r>
      <rPr>
        <u/>
        <sz val="9.75"/>
        <color theme="10"/>
        <rFont val="Calibri"/>
        <charset val="134"/>
      </rPr>
      <t>personal个性化-dark.mp4</t>
    </r>
    <r>
      <rPr>
        <sz val="10"/>
        <rFont val="宋体"/>
        <charset val="134"/>
      </rPr>
      <t xml:space="preserve"> 
</t>
    </r>
    <r>
      <rPr>
        <u/>
        <sz val="9.75"/>
        <color theme="10"/>
        <rFont val="Calibri"/>
        <charset val="134"/>
      </rPr>
      <t>normal舒适-dark.mp4</t>
    </r>
    <r>
      <rPr>
        <sz val="10"/>
        <rFont val="宋体"/>
        <charset val="134"/>
      </rPr>
      <t xml:space="preserve"> </t>
    </r>
  </si>
  <si>
    <t>557/Cadi</t>
  </si>
  <si>
    <t>天窗按钮点击后，车模切换到天窗视角，但允许用户拖拽车模。该需求覆盖557和cadi</t>
  </si>
  <si>
    <t>【11/8】确认天窗上下依然不能动的问题——伟国。电动尾门视角二选一出本地包给客户确认——书俊</t>
  </si>
  <si>
    <t>电动尾门按钮点击后，车模切换到天窗视角，但允许用户拖拽车模
曾工29日现场调视角，卢伟国配合操作并给出最终确认的视角参数</t>
  </si>
  <si>
    <t>【10/30】曾工看完第一版，反馈去掉FOV的调整，其他不变，再看效果。车身的功能按钮不要隐藏</t>
  </si>
  <si>
    <t>Drivemode动效在laucnher桌面和vehicle setting中收到信号只播放一次</t>
  </si>
  <si>
    <t>卢伟国/徐欢</t>
  </si>
  <si>
    <t>【11/4】伟国确认一下动效实现一次播放还是通过功能逻辑限制循环次数
【11/13】557 舒适模式动效关闭循环播放，确认粒子效果为什么不消失</t>
  </si>
  <si>
    <t>超级迎宾功能效果实现</t>
  </si>
  <si>
    <t>【10/28】客户计划11/15提供动效需求输入</t>
  </si>
  <si>
    <t>精简工程内不必要的资源图片，精简功能内不需要的节点perfabe等</t>
  </si>
  <si>
    <t>【11/13】当前优化进行中，计划本周完成
【11/18】本地优化内容提交，然后验证效果</t>
  </si>
  <si>
    <t>9.0对水面做了一些性能优化，删减了动态生成法线的算法，557使用的水面按优化有方案延展</t>
  </si>
  <si>
    <t>【10/30】完成第一版提交，需要内部确认效果，GPU降低10%</t>
  </si>
  <si>
    <t>更新C1UL-2、O1SL-2两个车型在设置模块中对应的内饰切图</t>
  </si>
  <si>
    <t>【11/1】C1UL素材客户尚未输入，其他已经完成</t>
  </si>
  <si>
    <t>搭建C1UL-2、O1SL-2两个车型的climate resource工程，内饰切图可以先用L233暂替，待客户输入后更新
两个resource工程适配climate_gb功能模块，效果参考L233的climate</t>
  </si>
  <si>
    <t xml:space="preserve">ADAS_normal </t>
  </si>
  <si>
    <r>
      <rPr>
        <sz val="9.75"/>
        <color rgb="FF000000"/>
        <rFont val="等线"/>
        <charset val="134"/>
        <scheme val="minor"/>
      </rPr>
      <t>新增 Holca、supercruise MY25 更新内容</t>
    </r>
    <r>
      <rPr>
        <u/>
        <sz val="9.75"/>
        <color theme="10"/>
        <rFont val="Calibri"/>
        <charset val="134"/>
      </rPr>
      <t>https://thundersoft.feishu.cn/drive/folder/EhhDfZprIlVGXBdryMzcgdGQnFV?from=space_personal_filelist</t>
    </r>
    <r>
      <rPr>
        <sz val="10"/>
        <rFont val="宋体"/>
        <charset val="134"/>
      </rPr>
      <t xml:space="preserve">
</t>
    </r>
    <r>
      <rPr>
        <sz val="10"/>
        <rFont val="宋体"/>
        <charset val="134"/>
      </rPr>
      <t xml:space="preserve">识别具体更新内容：
</t>
    </r>
    <r>
      <rPr>
        <sz val="10"/>
        <rFont val="宋体"/>
        <charset val="134"/>
      </rPr>
      <t xml:space="preserve">1.变道引导线逻辑和效果需要调整
</t>
    </r>
    <r>
      <rPr>
        <sz val="10"/>
        <rFont val="宋体"/>
        <charset val="134"/>
      </rPr>
      <t xml:space="preserve">2.单车道新增自车雷达波效果
</t>
    </r>
    <r>
      <rPr>
        <sz val="10"/>
        <rFont val="宋体"/>
        <charset val="134"/>
      </rPr>
      <t xml:space="preserve">4.新增黄色障碍车效果，按效果图调整
</t>
    </r>
    <r>
      <rPr>
        <sz val="10"/>
        <rFont val="宋体"/>
        <charset val="134"/>
      </rPr>
      <t>4.LKA偏离预警和hocal激活需要逻辑接口调整</t>
    </r>
  </si>
  <si>
    <t>更新557车型配置，共5个配置
Avenir分双天窗6座、双天窗7座
Mainstream分单天窗7座、双天窗6座、双天窗7座
维护对应配置的carseatswitch列表
Kanziservice增加标定识别逻辑并适配对应的carseatswitch
识别车模是否需要更新，并更新resource中不同配置的切换逻辑</t>
  </si>
  <si>
    <t>张书俊/刘波</t>
  </si>
  <si>
    <t>在自动泊车过程中，选中车位后，是否支持换方向泊入从原来按车位类型判断，改为按照这个专门的信号判断，并给出对应的回调</t>
  </si>
  <si>
    <t>【10/30】开发本周任务排满，11/1或11/4日再确认可开始时间，当前任务预计开发周期1天</t>
  </si>
  <si>
    <t>Launcher展厅模式</t>
  </si>
  <si>
    <t>构建工程内模块并实现基本功能，所需模型按白膜导入</t>
  </si>
  <si>
    <t>【11/18】19日上午确认功能联调版本
【11/20】模型可能存在一些调整的需要。确认后与客户反馈。当前效果纯素模效果与客户确认是否可以发</t>
  </si>
  <si>
    <t>根据客户输入的模型等素材完成展台中所有元素第一版的模型和渲染</t>
  </si>
  <si>
    <t>【11/18】待文华输入帐篷模型，出第一版渲染效果</t>
  </si>
  <si>
    <t>效果图客户基本认可的情况下，实现KANZI工程内模型和场景的渲染
Launcher 展厅模式初步需求</t>
  </si>
  <si>
    <t>张书俊/莫洋</t>
  </si>
  <si>
    <r>
      <rPr>
        <sz val="9.75"/>
        <color rgb="FF000000"/>
        <rFont val="等线"/>
        <charset val="134"/>
        <scheme val="minor"/>
      </rPr>
      <t xml:space="preserve">新增12.17R章节跟随前车转向功能效果
</t>
    </r>
    <r>
      <rPr>
        <sz val="10"/>
        <rFont val="宋体"/>
        <charset val="134"/>
      </rPr>
      <t xml:space="preserve">更新12.9R章节变道提醒辅助功能效果
</t>
    </r>
    <r>
      <rPr>
        <u/>
        <sz val="9.75"/>
        <color theme="10"/>
        <rFont val="Calibri"/>
        <charset val="134"/>
      </rPr>
      <t>PIS-3306_HUD_v2.1_1029.pdf</t>
    </r>
    <r>
      <rPr>
        <sz val="10"/>
        <rFont val="宋体"/>
        <charset val="134"/>
      </rPr>
      <t xml:space="preserve"> </t>
    </r>
  </si>
  <si>
    <t>【11/13】完成ARHUD联调确认效果能全部展示后让李婷婷确认当前效果
【11/18】今天完成停止线的显示，然后给客户确认当前效果
【11/29】客户反馈的效果修改以及跟车效果下周一完成
【12/2】UI补充输入晕染的贴图，然后可进行测试</t>
  </si>
  <si>
    <t xml:space="preserve"> Warning 22、23、24、10、11的AR效果同前方碰撞预警
在原本已实现的前车碰撞预警、前方行人碰撞预警的基础上，新增接入 Warning 22、23、24、10、11的信号，预警效果同ARHUD的前车碰撞预警，只更新CL
</t>
  </si>
  <si>
    <t>vehicle setting中的车模，改为独立引用carmodel和resource，与launcher内的车模脱钩
vehicle setting的carmerid 从launcher的controller内搬到vehicle setting
配合drivemode的Mask从launcher，搬到vehicle setting
确保vehicle setting中当前的功能效果不受影响</t>
  </si>
  <si>
    <t>【11/18】当前开发完成，待测试验证拆分后的功能效果</t>
  </si>
  <si>
    <t>VEP语音指令功能需求
1、准备泊车：APA kanzi收到通过语音指令转化为可识别接口信号的车位 displayId，根据displayId映射到的车位ID，将对应ID车位的状态变更为选中状态，并按照既定逻辑显示泊入方向选择UI或选中UI
2、车辆泊出：APA kanzi收到通过语音指令转化为可识别接口信号的泊出方式，根据信号将对应的泊出方向变为选中状态并按照既定流程将当前选中的泊出方式回调给安卓</t>
  </si>
  <si>
    <t>【11/18】完成开发，待后续与语音侧进行联调</t>
  </si>
  <si>
    <t>VEP语音指令功能需求
VCU在收到语音指令信号后，将用户想要选中的车位displayId传给kanzi服务，kanzi服务新增数据接收接口，并按照约定好的协议将信号传给APA kanzimotion</t>
  </si>
  <si>
    <t>【11/18】完成代码更新，待后续与语音侧进行联调</t>
  </si>
  <si>
    <t>557/cadi</t>
  </si>
  <si>
    <t>climate</t>
  </si>
  <si>
    <t>前排：前吹风，前档吹风，脚下吹风 浅色风效优化
后排，脚下吹风，中间吹 浅色风效优化</t>
  </si>
  <si>
    <t>障碍物的方向夹角参数使用的单位是角度（°），区别于cadi中同类参数（cadi用的是弧度rad）</t>
  </si>
  <si>
    <t>【11/18】完成开发，待测试验证</t>
  </si>
  <si>
    <t>按照飞书上的沟通，限位器使用正确的模型和贴图，更新这两个障碍物的渲染效果
557 APA同cadi APA一致需要添加底图，孙碧奇向客户UI拿底图文件
557 APA 打开时右侧始终有影像画面，按照UI输入将LVM渲染画面偏左
障碍物的方向夹角数据单位为°，区别于cadi的弧度，需要修正</t>
  </si>
  <si>
    <r>
      <rPr>
        <sz val="9.75"/>
        <color rgb="FF000000"/>
        <rFont val="等线"/>
        <charset val="134"/>
        <scheme val="minor"/>
      </rPr>
      <t xml:space="preserve">所有障碍物的渲染效果，包括障碍物本身的颜色、明暗、倒影灯效果向ADAS 对标，延展过来
</t>
    </r>
    <r>
      <rPr>
        <sz val="10"/>
        <rFont val="宋体"/>
        <charset val="134"/>
      </rPr>
      <t>深色主题下，停车位元素换成客户提供的切图来实现效果</t>
    </r>
    <r>
      <rPr>
        <u/>
        <sz val="9.75"/>
        <color theme="10"/>
        <rFont val="Calibri"/>
        <charset val="134"/>
      </rPr>
      <t>https://thundersoft.feishu.cn/drive/folder/CNK8fNVQolbhBmdWwIkcHbnYnwe?from=space_personal_filelist</t>
    </r>
  </si>
  <si>
    <t>韩闯/李明达</t>
  </si>
  <si>
    <t>458 MY25</t>
  </si>
  <si>
    <r>
      <rPr>
        <sz val="9.75"/>
        <color rgb="FF000000"/>
        <rFont val="Calibri"/>
        <charset val="134"/>
      </rPr>
      <t>458 MY25（内部458HEV）新增车漆色及车漆色选择功能（原458以后的九宫格颜色功能）
低配：云白（已有），</t>
    </r>
    <r>
      <rPr>
        <sz val="9.75"/>
        <color rgb="FFF54A45"/>
        <rFont val="Calibri"/>
        <charset val="134"/>
      </rPr>
      <t xml:space="preserve">月银（新增），砚灰（新增）
</t>
    </r>
    <r>
      <rPr>
        <sz val="9.75"/>
        <color rgb="FF000000"/>
        <rFont val="Calibri"/>
        <charset val="134"/>
      </rPr>
      <t>高配：</t>
    </r>
    <r>
      <rPr>
        <sz val="9.75"/>
        <color rgb="FFF54A45"/>
        <rFont val="Calibri"/>
        <charset val="134"/>
      </rPr>
      <t>黛蓝（新增，和458的蓝色一致），槿红（新增），关山翠（新增，拼色中的绿色）</t>
    </r>
    <r>
      <rPr>
        <sz val="9.75"/>
        <color rgb="FF000000"/>
        <rFont val="Calibri"/>
        <charset val="134"/>
      </rPr>
      <t xml:space="preserve">，关山飞雪（已有，拼色）
</t>
    </r>
    <r>
      <rPr>
        <u/>
        <sz val="9.75"/>
        <color theme="10"/>
        <rFont val="Calibri"/>
        <charset val="134"/>
      </rPr>
      <t>https://thundersoft.feishu.cn/drive/folder/Ubt0flUShlu9OkdJtAncjYFunHb?from=space_personal_filelist</t>
    </r>
  </si>
  <si>
    <t>【11/25】第一轮颜色已经给曾工和欣惠看过，计划后续拿客户小青蛙的颜色再对一轮然后进行优化</t>
  </si>
  <si>
    <t>cadi</t>
  </si>
  <si>
    <t>深色主题，障碍人和车效果再次确认是否和ADAS里的保持一致
浅色主题，障碍人和车效果过曝
增加地面面片，地面颜色色值 25,27,40， 明暗开始渐变的半径范围 4个车位的宽度。增加地方的方式参考ADAS GB里的地面</t>
  </si>
  <si>
    <t>与cadi操作一样，更新延展障碍物模型和效果，修复BUS和限位器有方块压盖的问题
修复地面指示箭头，方向上会逆时针多转90度的问题</t>
  </si>
  <si>
    <t>更新557 信号枚举名和值定义，从原本认ADM信号，更新为认proto enum信号
ParkingSequence
Visulization_Trajectory
Button_Current_Value
Visulization_ParkingSpotsMap
Visulization_ObjectsMap
Visulization_RoadBoundary_LongitudinalMap
Visulization_RoadBoundary_LateralMap
Visulization_RoadMarkMap
Visulization_LongObjectMap
Vehicle_Movement_State
DriverNotificationMessage</t>
  </si>
  <si>
    <r>
      <rPr>
        <sz val="9.75"/>
        <color rgb="FF000000"/>
        <rFont val="等线"/>
        <charset val="134"/>
        <scheme val="minor"/>
      </rPr>
      <t xml:space="preserve">更新557车模，替换为 PHEV3个配置，BEV3个配置
</t>
    </r>
    <r>
      <rPr>
        <sz val="10"/>
        <rFont val="宋体"/>
        <charset val="134"/>
      </rPr>
      <t xml:space="preserve">557PHEV，6座双天窗
</t>
    </r>
    <r>
      <rPr>
        <sz val="10"/>
        <rFont val="宋体"/>
        <charset val="134"/>
      </rPr>
      <t xml:space="preserve">557PHEV，7座双天窗
</t>
    </r>
    <r>
      <rPr>
        <sz val="10"/>
        <rFont val="宋体"/>
        <charset val="134"/>
      </rPr>
      <t xml:space="preserve">557PHEV，7座单天窗
</t>
    </r>
    <r>
      <rPr>
        <sz val="10"/>
        <rFont val="宋体"/>
        <charset val="134"/>
      </rPr>
      <t xml:space="preserve">557BEV，6座双天窗
</t>
    </r>
    <r>
      <rPr>
        <sz val="10"/>
        <rFont val="宋体"/>
        <charset val="134"/>
      </rPr>
      <t xml:space="preserve">557BEV，7座双天窗
</t>
    </r>
    <r>
      <rPr>
        <sz val="10"/>
        <rFont val="宋体"/>
        <charset val="134"/>
      </rPr>
      <t>557BEV，7座单天窗</t>
    </r>
    <r>
      <rPr>
        <sz val="10"/>
        <rFont val="宋体"/>
        <charset val="134"/>
      </rPr>
      <t xml:space="preserve">
</t>
    </r>
    <r>
      <rPr>
        <u/>
        <sz val="9.75"/>
        <color theme="10"/>
        <rFont val="Calibri"/>
        <charset val="134"/>
      </rPr>
      <t>557_1108_含新增车型.zip</t>
    </r>
    <r>
      <rPr>
        <sz val="10"/>
        <rFont val="宋体"/>
        <charset val="134"/>
      </rPr>
      <t xml:space="preserve"> </t>
    </r>
  </si>
  <si>
    <t>【11/29】12/2开始，预计一周
【12/9】12/16开始，预计一周</t>
  </si>
  <si>
    <t xml:space="preserve">557 车模提供6个车身色的模型效果，新增车模切换颜色功能，可按照颜色标定动态加载当前车辆的默认色
</t>
  </si>
  <si>
    <t>莫洋/张书俊/李俊成</t>
  </si>
  <si>
    <t>【12/2】按照目前的557架构，不同模块采用的同一个车模prefabe，会对不同模块的车漆需求产生影响，需要确认优化方案</t>
  </si>
  <si>
    <r>
      <rPr>
        <sz val="9.75"/>
        <color rgb="FF000000"/>
        <rFont val="等线"/>
        <charset val="134"/>
        <scheme val="minor"/>
      </rPr>
      <t>557 lvm 影像区打开画面适配逻辑更新，按</t>
    </r>
    <r>
      <rPr>
        <u/>
        <sz val="9.75"/>
        <color theme="10"/>
        <rFont val="Calibri"/>
        <charset val="134"/>
      </rPr>
      <t>557 画面样式与状态信号对应表</t>
    </r>
    <r>
      <rPr>
        <sz val="10"/>
        <rFont val="宋体"/>
        <charset val="134"/>
      </rPr>
      <t xml:space="preserve"> </t>
    </r>
    <r>
      <rPr>
        <sz val="10"/>
        <rFont val="宋体"/>
        <charset val="134"/>
      </rPr>
      <t xml:space="preserve">
</t>
    </r>
    <r>
      <rPr>
        <sz val="10"/>
        <rFont val="宋体"/>
        <charset val="134"/>
      </rPr>
      <t>进行状态信号识别，匹配两个不同的画面区域</t>
    </r>
  </si>
  <si>
    <t>【12/2】台架进行测试，确认信号传值通路，再判断是否存在BUG
【12/4】等测试验证修改后的结果</t>
  </si>
  <si>
    <t>Resource</t>
  </si>
  <si>
    <t>调整L232  A2LL 两个车型高模的resource工程结构，将prefabe 拆成3个以分别对应  launcher、apa、vehicle setting
拆分后检查三个prefabe其中的一些功能，并针对各自对应的功能模块做必要修改，比如对应seting的Prefabe就不需要带Launcher里的功能
检查当前resource工程里的exr，检查当前resource工程里的exr，将必要的文件搬到对应的子工程中，原则是 resource工程里不要放 贴图，模型，动画 等东西</t>
  </si>
  <si>
    <t>调整C1UL-2、E2QL、E2UL、 O1SL-2两个车型高模的resource工程结构，将prefabe 拆成2个以分别对应  launcher、vehicle setting
调整L234 两个车型高模的resource工程结构，将prefabe 拆成3个以分别对应  launcher、apa、vehicle setting
拆分后检查三个prefabe其中的一些功能，并针对各自对应的功能模块做必要修改，比如对应seting的Prefabe就不需要带Launcher里的功能
检查当前resource工程里的exr，将必要的文件搬到对应的子工程中，原则是 resource工程里不要放 贴图，模型，动画 等东西</t>
  </si>
  <si>
    <t>【12/4】当前完成C1UL-2、E2QL、E2UL</t>
  </si>
  <si>
    <r>
      <rPr>
        <sz val="9.75"/>
        <color rgb="FF000000"/>
        <rFont val="等线"/>
        <charset val="134"/>
        <scheme val="minor"/>
      </rPr>
      <t>新增能量车模界面，按效果图适配车模视角，同样实现和其他tab页的一镜到底转场。充电动效和接口每个车型resource已经具备，需要对外部开放</t>
    </r>
    <r>
      <rPr>
        <sz val="10"/>
        <rFont val="宋体"/>
        <charset val="134"/>
      </rPr>
      <t xml:space="preserve">
</t>
    </r>
    <r>
      <rPr>
        <u/>
        <sz val="9.75"/>
        <color theme="10"/>
        <rFont val="Calibri"/>
        <charset val="134"/>
      </rPr>
      <t>能量.png</t>
    </r>
    <r>
      <rPr>
        <sz val="10"/>
        <rFont val="宋体"/>
        <charset val="134"/>
      </rPr>
      <t xml:space="preserve"> </t>
    </r>
  </si>
  <si>
    <t>【12/4】完成更新并提交，待测试</t>
  </si>
  <si>
    <r>
      <rPr>
        <sz val="9.75"/>
        <color rgb="FF000000"/>
        <rFont val="等线"/>
        <charset val="134"/>
        <scheme val="minor"/>
      </rPr>
      <t xml:space="preserve">Drivemode舒适、个性化更新为深浅两种模式效果
</t>
    </r>
    <r>
      <rPr>
        <sz val="10"/>
        <rFont val="宋体"/>
        <charset val="134"/>
      </rPr>
      <t xml:space="preserve">深色
</t>
    </r>
    <r>
      <rPr>
        <u/>
        <sz val="9.75"/>
        <color theme="10"/>
        <rFont val="Calibri"/>
        <charset val="134"/>
      </rPr>
      <t>normal-dark.mp4</t>
    </r>
    <r>
      <rPr>
        <sz val="10"/>
        <rFont val="宋体"/>
        <charset val="134"/>
      </rPr>
      <t xml:space="preserve"> ，</t>
    </r>
    <r>
      <rPr>
        <u/>
        <sz val="9.75"/>
        <color theme="10"/>
        <rFont val="Calibri"/>
        <charset val="134"/>
      </rPr>
      <t>personal-dark.mp4</t>
    </r>
    <r>
      <rPr>
        <sz val="10"/>
        <rFont val="宋体"/>
        <charset val="134"/>
      </rPr>
      <t xml:space="preserve"> 
</t>
    </r>
    <r>
      <rPr>
        <sz val="10"/>
        <rFont val="宋体"/>
        <charset val="134"/>
      </rPr>
      <t xml:space="preserve">浅色
</t>
    </r>
    <r>
      <rPr>
        <u/>
        <sz val="9.75"/>
        <color theme="10"/>
        <rFont val="Calibri"/>
        <charset val="134"/>
      </rPr>
      <t>normal-white.mp4</t>
    </r>
    <r>
      <rPr>
        <sz val="10"/>
        <rFont val="宋体"/>
        <charset val="134"/>
      </rPr>
      <t xml:space="preserve"> ，</t>
    </r>
    <r>
      <rPr>
        <u/>
        <sz val="9.75"/>
        <color theme="10"/>
        <rFont val="Calibri"/>
        <charset val="134"/>
      </rPr>
      <t>personal-white.mp4</t>
    </r>
    <r>
      <rPr>
        <sz val="10"/>
        <rFont val="宋体"/>
        <charset val="134"/>
      </rPr>
      <t xml:space="preserve"> </t>
    </r>
    <r>
      <rPr>
        <sz val="10"/>
        <rFont val="宋体"/>
        <charset val="134"/>
      </rPr>
      <t xml:space="preserve">
</t>
    </r>
    <r>
      <rPr>
        <sz val="10"/>
        <rFont val="宋体"/>
        <charset val="134"/>
      </rPr>
      <t>制作素材：</t>
    </r>
    <r>
      <rPr>
        <u/>
        <sz val="9.75"/>
        <color theme="10"/>
        <rFont val="Calibri"/>
        <charset val="134"/>
      </rPr>
      <t>https://thundersoft.feishu.cn/drive/folder/Ltnhf2F0SlkzQJdQwXncMcBLnef?from=space_personal_filelist</t>
    </r>
  </si>
  <si>
    <t>【12/9】舒适模式动效出自车打光，其他基本完成。开始个性化动效开发，预计周三出第一版
【12/18】19日开始三个动效的效果位置进行适配微调
【12/23】舒适模式和运动模式的车身打光效果，27日之前出第一版效果</t>
  </si>
  <si>
    <r>
      <rPr>
        <sz val="9.75"/>
        <color rgb="FF000000"/>
        <rFont val="等线"/>
        <charset val="134"/>
        <scheme val="minor"/>
      </rPr>
      <t xml:space="preserve">Drivemode防滑、运动更新为深浅两种模式效果
</t>
    </r>
    <r>
      <rPr>
        <sz val="10"/>
        <rFont val="宋体"/>
        <charset val="134"/>
      </rPr>
      <t xml:space="preserve">深色
</t>
    </r>
    <r>
      <rPr>
        <u/>
        <sz val="9.75"/>
        <color theme="10"/>
        <rFont val="Calibri"/>
        <charset val="134"/>
      </rPr>
      <t>snow-dark.mp4</t>
    </r>
    <r>
      <rPr>
        <sz val="10"/>
        <rFont val="宋体"/>
        <charset val="134"/>
      </rPr>
      <t xml:space="preserve"> ，</t>
    </r>
    <r>
      <rPr>
        <u/>
        <sz val="9.75"/>
        <color theme="10"/>
        <rFont val="Calibri"/>
        <charset val="134"/>
      </rPr>
      <t>sport-dark.mp4</t>
    </r>
    <r>
      <rPr>
        <sz val="10"/>
        <rFont val="宋体"/>
        <charset val="134"/>
      </rPr>
      <t xml:space="preserve"> 
</t>
    </r>
    <r>
      <rPr>
        <sz val="10"/>
        <rFont val="宋体"/>
        <charset val="134"/>
      </rPr>
      <t xml:space="preserve">浅色
</t>
    </r>
    <r>
      <rPr>
        <u/>
        <sz val="9.75"/>
        <color theme="10"/>
        <rFont val="Calibri"/>
        <charset val="134"/>
      </rPr>
      <t>snow-white.mp4</t>
    </r>
    <r>
      <rPr>
        <sz val="10"/>
        <rFont val="宋体"/>
        <charset val="134"/>
      </rPr>
      <t xml:space="preserve"> ，</t>
    </r>
    <r>
      <rPr>
        <u/>
        <sz val="9.75"/>
        <color theme="10"/>
        <rFont val="Calibri"/>
        <charset val="134"/>
      </rPr>
      <t>sport-white.mp4</t>
    </r>
    <r>
      <rPr>
        <sz val="10"/>
        <rFont val="宋体"/>
        <charset val="134"/>
      </rPr>
      <t xml:space="preserve"> </t>
    </r>
    <r>
      <rPr>
        <sz val="10"/>
        <rFont val="宋体"/>
        <charset val="134"/>
      </rPr>
      <t xml:space="preserve">
</t>
    </r>
    <r>
      <rPr>
        <sz val="10"/>
        <rFont val="宋体"/>
        <charset val="134"/>
      </rPr>
      <t>制作素材：</t>
    </r>
    <r>
      <rPr>
        <u/>
        <sz val="9.75"/>
        <color theme="10"/>
        <rFont val="Calibri"/>
        <charset val="134"/>
      </rPr>
      <t>https://thundersoft.feishu.cn/drive/folder/Ltnhf2F0SlkzQJdQwXncMcBLnef?from=space_personal_filelist</t>
    </r>
  </si>
  <si>
    <t>【12/9】运动、防滑动效目前大约完成50%，预计周三完成给客户看第一版
【12/18】积雪序列帧资源待输入，预计19日完成，车辆打光效果通过lightingmap预计20日完成
【12/23】车身打光效果延展舒适和运动模式</t>
  </si>
  <si>
    <r>
      <rPr>
        <sz val="9.75"/>
        <color rgb="FF000000"/>
        <rFont val="等线"/>
        <charset val="134"/>
        <scheme val="minor"/>
      </rPr>
      <t xml:space="preserve">车模视角和透视校准，客户4日还会更新效果图。按新的效果图走，下面的连接待更新
</t>
    </r>
    <r>
      <rPr>
        <u/>
        <sz val="9.75"/>
        <color theme="10"/>
        <rFont val="Calibri"/>
        <charset val="134"/>
      </rPr>
      <t>https://thundersoft.feishu.cn/drive/folder/Vj5Jfh8ozlcGSgd5t21cV9Den44?from=space_personal_filelist</t>
    </r>
  </si>
  <si>
    <t>【12/9】现场按客户反馈调整，周二调完给客户确认效果</t>
  </si>
  <si>
    <r>
      <rPr>
        <sz val="9.75"/>
        <color rgb="FF000000"/>
        <rFont val="等线"/>
        <charset val="134"/>
        <scheme val="minor"/>
      </rPr>
      <t xml:space="preserve">Launcher背景新增横线条纹，效果图和素材：
</t>
    </r>
    <r>
      <rPr>
        <u/>
        <sz val="9.75"/>
        <color theme="10"/>
        <rFont val="Calibri"/>
        <charset val="134"/>
      </rPr>
      <t>https://thundersoft.feishu.cn/drive/folder/LWaefdsOSlB0PXdUicEceypmn4e?from=space_personal_filelist</t>
    </r>
    <r>
      <rPr>
        <sz val="10"/>
        <rFont val="宋体"/>
        <charset val="134"/>
      </rPr>
      <t xml:space="preserve">
</t>
    </r>
    <r>
      <rPr>
        <sz val="10"/>
        <rFont val="宋体"/>
        <charset val="134"/>
      </rPr>
      <t xml:space="preserve">
</t>
    </r>
    <r>
      <rPr>
        <sz val="10"/>
        <rFont val="宋体"/>
        <charset val="134"/>
      </rPr>
      <t xml:space="preserve">新增横线在效果控制上要求：跟随车模上下滑动的视角变化，但不跟随左右滑动的旋转，始终保持在效果图的纵向轴位置不左右转动
</t>
    </r>
    <r>
      <rPr>
        <sz val="10"/>
        <rFont val="宋体"/>
        <charset val="134"/>
      </rPr>
      <t>新增效果不在Launcher以外的模块出现</t>
    </r>
  </si>
  <si>
    <t>【12/9】预计周二中午之前给出测试版本</t>
  </si>
  <si>
    <t>ADAS L2++  自车雷达波的层级应该在地面车道线的上面，目前看效果在车道线的下面了。然后雷达波还要改小，整体最外圈不超过自车车道线（波纹扩散出去可以超出一点点的样子，不需要再大了）。浅色主题下雷达波蓝色部分的颜色向引导线的蓝色对齐</t>
  </si>
  <si>
    <t>ADAS Normal</t>
  </si>
  <si>
    <t>L232 motion性能占用较B233增长较严重
修改工程实现方案，自车由模型改为贴图，自车车灯功能也用贴图实现</t>
  </si>
  <si>
    <t>【12/16】先以自车贴图方案优化性能，再讲自车车模按客户要求完成优化，最后已车模效果截图换最终贴图
【12/18】完成修改，待测试验证</t>
  </si>
  <si>
    <t>客户在评估车道线秒回方案从三次方程改为点集，确认修改为点集后优化当前路沿的渲染效果</t>
  </si>
  <si>
    <t>翟嘉兴/张书俊</t>
  </si>
  <si>
    <t>【12/18】预计4天左右完成点击方案的确认和开发，部分三次方程面临的问题（比如路沿的渲染）仍需解决，待方案确认
【12/23】等客户功能侧输入接口定义，预计1月份输入，高配采用点集方案，低配采用三次方程方案</t>
  </si>
  <si>
    <t>深色主题下launcher红色光照，在车模上有背光面依然出现红色反射的情况
默认或接近默认视角下 红蓝光照叠加的部分需要优化</t>
  </si>
  <si>
    <t>APA-LPNP</t>
  </si>
  <si>
    <t>1、左上角有卡片弹出时，画面会自动往右移动一段距离，导致画面偏移，路网图不完整显示，需要修正不因卡片出现而偏移
2、行进过程中自车偏离画面中心位置，需要修正
3、泊入车位过程中，摄像机参数不正确，渲染范围太小
4、退出LPNP后回到launcher效果不正确
5、LPNP巡车和泊车视角按视频效果下压一些
6、泊车结束时背景地平线的问题</t>
  </si>
  <si>
    <t>【12/20】1-3条已完成通过验证，第四条与launcher背景效果有关，需要和嘉兴分析
【12/23】4-6点预计明天下午 提供测试版本</t>
  </si>
  <si>
    <r>
      <rPr>
        <sz val="9.75"/>
        <color rgb="FF000000"/>
        <rFont val="等线"/>
        <charset val="134"/>
        <scheme val="minor"/>
      </rPr>
      <t>声音界面声波效果更新，先完成硬切版：</t>
    </r>
    <r>
      <rPr>
        <u/>
        <sz val="9.75"/>
        <color theme="10"/>
        <rFont val="Calibri"/>
        <charset val="134"/>
      </rPr>
      <t>https://thundersoft.feishu.cn/drive/folder/S8OyfJiLdlq0Fsd6Coyclksenhh?from=space_personal_filelist</t>
    </r>
  </si>
  <si>
    <t>能量中心界面，新增充电门状态实时展示，以及点击开关充电门功能，UE功能描述请看后面M列内截图。
完全复制launcher中车模充电口功能、按钮UI及动效即可</t>
  </si>
  <si>
    <t>【12/29】功能效果完成开发。待测试验证</t>
  </si>
  <si>
    <t>车辆页面支持上下滑动手势，车模需要同步跟随页面UI一起上下移动
通过安卓监听滑动操作的XY变化，传值给kanzi，kanzi同步实现上下滑动效果</t>
  </si>
  <si>
    <t>【12/30】完成开发，有一个会回弹的问题正在分析解决</t>
  </si>
  <si>
    <r>
      <rPr>
        <sz val="9.75"/>
        <color rgb="FF000000"/>
        <rFont val="等线"/>
        <charset val="134"/>
        <scheme val="minor"/>
      </rPr>
      <t>L232 HUD 自车贴图更新，包括雪地模式</t>
    </r>
    <r>
      <rPr>
        <sz val="10"/>
        <rFont val="宋体"/>
        <charset val="134"/>
      </rPr>
      <t xml:space="preserve">
</t>
    </r>
    <r>
      <rPr>
        <u/>
        <sz val="9.75"/>
        <color theme="10"/>
        <rFont val="Calibri"/>
        <charset val="134"/>
      </rPr>
      <t>https://thundersoft.feishu.cn/drive/folder/Zb8XfMlmzl3F3Yd4x9qcVj77nqf?from=space_personal_filelist</t>
    </r>
  </si>
  <si>
    <t>垂直、水平停车位中的P字母或者数字，方向与自车车头方向一致
557由于信号不支持，暂时不做改动</t>
  </si>
  <si>
    <t>LPNP的记忆泊车中，新增跨层路线的渲染</t>
  </si>
  <si>
    <t>【1/10】信号只只是简单斜坡线的描绘渲染，无法做到具体的形状渲染。UE暂无具体功能描述只确认支持跨层渲染。UI还没有具体需求输入
【1/20】供应商提供含跨层的JSON数据，开发按数据确认当前的跨层效果
【2/21】需要文华输入跨层的UI效果，进一步确认当前信号是否支持</t>
  </si>
  <si>
    <t>proto信号定义有更新，按客户新释放的说明文档跟新相关内容和代码</t>
  </si>
  <si>
    <t>韩闯/刘波</t>
  </si>
  <si>
    <t>【12/26】功能测计划25年1月17日释放新的信号定义文档
【1/20】目前还没收到proto合并定义文档的释放消息</t>
  </si>
  <si>
    <t>基于rtc bug 964307，车模上 车窗、天窗/遮阳帘、电动尾门、充电门的开关按钮增加disable 状态下的信号洗发，告诉安卓用户有一个禁用按钮的点击事件
逻辑：
收到用户点击当前按钮时，判断按钮当前的状态：
1、normal 状态下，按现有逻辑下发开关请求信号
2、disable状态下，下发不可用信号给安卓，通知安卓弹toast</t>
  </si>
  <si>
    <t>翟家兴</t>
  </si>
  <si>
    <r>
      <rPr>
        <sz val="9.75"/>
        <color rgb="FF000000"/>
        <rFont val="等线"/>
        <charset val="134"/>
        <scheme val="minor"/>
      </rPr>
      <t xml:space="preserve">cadi setting 显示页面，增加 WHUD 模式切图， 
</t>
    </r>
    <r>
      <rPr>
        <u/>
        <sz val="9.75"/>
        <color theme="10"/>
        <rFont val="Calibri"/>
        <charset val="134"/>
      </rPr>
      <t>https://thundersoft.feishu.cn/drive/folder/Pa0wfe0yzlzGgXdwLTOc9ea2npg?from=space_personal_filelist</t>
    </r>
  </si>
  <si>
    <t>557 Launcher 显示drivemode动效时，车模的按钮不隐藏，对应RTC BUG 964293</t>
  </si>
  <si>
    <r>
      <rPr>
        <sz val="9.75"/>
        <color rgb="FF000000"/>
        <rFont val="等线"/>
        <charset val="134"/>
        <scheme val="minor"/>
      </rPr>
      <t xml:space="preserve">CADI所有车型车灯功能的检查和修正（提亮效果我让UI那边现改一轮灯的贴图再看）
</t>
    </r>
    <r>
      <rPr>
        <sz val="10"/>
        <rFont val="宋体"/>
        <charset val="134"/>
      </rPr>
      <t xml:space="preserve">检查点：
</t>
    </r>
    <r>
      <rPr>
        <sz val="10"/>
        <rFont val="宋体"/>
        <charset val="134"/>
      </rPr>
      <t xml:space="preserve">各个车灯功能是否正常开启和关闭
</t>
    </r>
    <r>
      <rPr>
        <sz val="10"/>
        <rFont val="宋体"/>
        <charset val="134"/>
      </rPr>
      <t xml:space="preserve">流水转向灯动效方向是否正确
</t>
    </r>
    <r>
      <rPr>
        <sz val="10"/>
        <rFont val="宋体"/>
        <charset val="134"/>
      </rPr>
      <t>每一种功能亮起的灯组范围是否正确：</t>
    </r>
    <r>
      <rPr>
        <u/>
        <sz val="9.75"/>
        <color theme="10"/>
        <rFont val="Calibri"/>
        <charset val="134"/>
      </rPr>
      <t>https://thundersoft.feishu.cn/drive/folder/TK4KfhRIpl5E5edEytXc6cRtn3c?from=space_personal_filelist</t>
    </r>
    <r>
      <rPr>
        <sz val="10"/>
        <rFont val="宋体"/>
        <charset val="134"/>
      </rPr>
      <t xml:space="preserve">
</t>
    </r>
    <r>
      <rPr>
        <sz val="10"/>
        <rFont val="宋体"/>
        <charset val="134"/>
      </rPr>
      <t>顺序是 A2LL（基本已检查，存在一处顶点色问题）  L233  L232  O1SL-2  CU1L-2   E2UL  EQL</t>
    </r>
  </si>
  <si>
    <t>【1/20】今天完成所有车型的车灯检查，明天开始内部测试
【1/22】还剩E2UL，E2QL需要模型更新</t>
  </si>
  <si>
    <t>adas supercruise</t>
  </si>
  <si>
    <t>supercruise MY24 MY25 添加UPA功能效果
效果需求同L2++，开启效果时，根据信号显示相应区域和距离级别的UPA效果，车模视角为顶视视角
MY24 顶视视角由车模 贴图输入</t>
  </si>
  <si>
    <t>根据HMI二次确认，转向灯/双闪灯的信号按照TT信号，以持续亮灭的方式透传给kanzi，因此kanzi原本自己实现的亮灭动效无法契合这个信号传输方式，需要修改为收到信号true为亮（亮的方式按车型分为直接亮和流水亮），收到信号false为灭。
信号的持续发送来实现整体亮灭动效</t>
  </si>
  <si>
    <t>【1/20】22日完成 L232 L233 A2LL的调整，25日完成O1SL  C1UL</t>
  </si>
  <si>
    <t>carmodel_And</t>
  </si>
  <si>
    <t>根据安卓侧二次确认，转向灯/双闪灯的信号按照TT信号，以持续亮灭的方式透传给kanzi，因此kanzi原本自己实现的亮灭动效无法契合这个信号传输方式，需要修改为收到信号true为亮（亮的方式按车型分为直接亮和流水亮），收到信号false为灭。
信号的持续发送来实现整体亮灭动效</t>
  </si>
  <si>
    <t>HUD 中蓝色引导线的颜色需要更新，向目前ADAS norma里的蓝色对齐，具体效果图在M列
HUD 中绿色车道线的效果屏蔽，把目前指向绿色车道线的接口值改成指向蓝色车道线
HUD 中确认是否有蓝色障碍车效果，并明确接口和值</t>
  </si>
  <si>
    <t>ADAS normal中，障碍车默认显示的位置需要修正，避免被顶部TT信息遮盖，可以用以下效果图对照</t>
  </si>
  <si>
    <t>Peekin使用车模删除车窗状态，TT灯效果等不需要的内容的绑定</t>
  </si>
  <si>
    <t>后排中间吹风效果UI做了更新，按新效果调整后排中间吹风效果
具体效果图在M列和N列</t>
  </si>
  <si>
    <t xml:space="preserve">P档模式下，同步展示车灯状态
ADAS GB  L233
ADAS normal  L232 L233 A2LL
ADAS CL 577
ADAS normal  O1SL0-2 E2UL  E2QL  C1UL-2 </t>
  </si>
  <si>
    <t>新增L233 V车型配置</t>
  </si>
  <si>
    <t>L2++独立更新proto信号枚举定义，更新相应插件逻辑</t>
  </si>
  <si>
    <t>【】</t>
  </si>
  <si>
    <t>L2++独立更新proto信号枚举定义，adasmotion工程相应更新接口传值，告知插件当前走L2++或者supercruise</t>
  </si>
  <si>
    <t>【2/17】需要等插件修改完之后进行工程调整，一天可完成</t>
  </si>
  <si>
    <t>智慧空间跳转洗车模式</t>
  </si>
  <si>
    <t>557 showroom工程，车模引用launcher的车模，showroom整个场景作为一个prefabe加在launcher的节点下
车模和launcher背景整体显示在洗车APP中
沿用现有的是否已经到底的接口，来实现两种不同的 APP跳转的效果
新增 showroom下车模视角
新增洗车模式的车模视角
新增showroom和洗车模式的app id  cameraid入参</t>
  </si>
  <si>
    <t>【2/12】14日给出接口定义
【2/17】预计18日可以完成功能开发和视角调整
【2/21】开发内容已完成，准备进行内部测试</t>
  </si>
  <si>
    <t>kanziservice</t>
  </si>
  <si>
    <t>针对智慧空间和洗车APP的增加，在557 kanziservice中新增洗车APP的appid，新增智慧空间和洗车APP的都应的两个cameraid接口参数并定义接口说明</t>
  </si>
  <si>
    <t>peekin根据信号显示</t>
  </si>
  <si>
    <t>新增3个BEV配置，3月底之前完成
配置新增计划推迟，只需导入最新车模带入车轮转动的模型即可</t>
  </si>
  <si>
    <t>【2/21】韩闯同步添加kanziservicekzb工程的配置逻辑，刘波确认557BEV的标定识别逻辑是否添加</t>
  </si>
  <si>
    <t>L233 新增L233_V配置，3月底完成</t>
  </si>
  <si>
    <r>
      <rPr>
        <sz val="9.75"/>
        <color rgb="FF000000"/>
        <rFont val="等线"/>
        <charset val="134"/>
        <scheme val="minor"/>
      </rPr>
      <t>新增6个车身色：</t>
    </r>
    <r>
      <rPr>
        <u/>
        <sz val="9.75"/>
        <color theme="10"/>
        <rFont val="Calibri"/>
        <charset val="134"/>
      </rPr>
      <t>车型配置标定</t>
    </r>
    <r>
      <rPr>
        <sz val="10"/>
        <rFont val="宋体"/>
        <charset val="134"/>
      </rPr>
      <t xml:space="preserve"> ，新增车模切换颜色功能，可按照颜色标定动态加载当前车辆的默认色
</t>
    </r>
    <r>
      <rPr>
        <sz val="10"/>
        <rFont val="宋体"/>
        <charset val="134"/>
      </rPr>
      <t xml:space="preserve">2：white：月明珠华；
</t>
    </r>
    <r>
      <rPr>
        <sz val="10"/>
        <rFont val="宋体"/>
        <charset val="134"/>
      </rPr>
      <t xml:space="preserve">11：flare：晨曦薄雾；
</t>
    </r>
    <r>
      <rPr>
        <sz val="10"/>
        <rFont val="宋体"/>
        <charset val="134"/>
      </rPr>
      <t xml:space="preserve">12：montero：东方魅影；
</t>
    </r>
    <r>
      <rPr>
        <sz val="10"/>
        <rFont val="宋体"/>
        <charset val="134"/>
      </rPr>
      <t xml:space="preserve">14：NIGHT SHADE：暮夜星河；
</t>
    </r>
    <r>
      <rPr>
        <sz val="10"/>
        <rFont val="宋体"/>
        <charset val="134"/>
      </rPr>
      <t xml:space="preserve">15：MAGNUS：月岩传说；
</t>
    </r>
    <r>
      <rPr>
        <sz val="10"/>
        <rFont val="宋体"/>
        <charset val="134"/>
      </rPr>
      <t>16：NIMBUSMET.：TBD</t>
    </r>
  </si>
  <si>
    <t>【2/21】带切换和自适应功能的版本，颜色效果可不是100%
【2/28】功能和基本颜色版本完成，曾工预计3.7之前还需要更新车模贴图，可以和7号的版本一起发布</t>
  </si>
  <si>
    <t>O1SL_2 C1UL_2 E2UL E2QL 近光远光效果，从L233 延展，近远光光束的效果区分</t>
  </si>
  <si>
    <t>找嘉兴</t>
  </si>
  <si>
    <r>
      <rPr>
        <sz val="9.75"/>
        <color rgb="FF000000"/>
        <rFont val="等线"/>
        <charset val="134"/>
        <scheme val="minor"/>
      </rPr>
      <t xml:space="preserve">557 setting中的显示界面，右侧内饰图新增根据信号贴图切换显示功能，Task 987185
</t>
    </r>
    <r>
      <rPr>
        <u/>
        <sz val="9.75"/>
        <color theme="10"/>
        <rFont val="Calibri"/>
        <charset val="134"/>
      </rPr>
      <t>https://thundersoft.feishu.cn/drive/folder/BOTBfMqDnlWoF2dOa8WcDpkcnxd?from=space_personal_filelist</t>
    </r>
  </si>
  <si>
    <t>【2/28】版本发布</t>
  </si>
  <si>
    <t>北美SuperCruise的ADAS需要在normal ADAS和 SC ADAS之间来回切换的, 请安排计划修改:
Issue 991940</t>
  </si>
  <si>
    <t>最新版本的PIS-2076 给cadi 自车车模添加了倒车灯信号, 对应issue 992117, 请安排开发</t>
  </si>
  <si>
    <r>
      <rPr>
        <sz val="9.75"/>
        <color rgb="FF000000"/>
        <rFont val="等线"/>
        <charset val="134"/>
        <scheme val="minor"/>
      </rPr>
      <t xml:space="preserve">接入ADAS VIEW 三车道范围功能和效果
</t>
    </r>
    <r>
      <rPr>
        <sz val="10"/>
        <rFont val="宋体"/>
        <charset val="134"/>
      </rPr>
      <t xml:space="preserve">列出实现功能清单给到HMI，适配接口
</t>
    </r>
    <r>
      <rPr>
        <sz val="10"/>
        <rFont val="宋体"/>
        <charset val="134"/>
      </rPr>
      <t xml:space="preserve">过滤三车道以外信号，评估工作量
</t>
    </r>
    <r>
      <rPr>
        <sz val="10"/>
        <rFont val="宋体"/>
        <charset val="134"/>
      </rPr>
      <t>1、</t>
    </r>
    <r>
      <rPr>
        <sz val="9.75"/>
        <color theme="10"/>
        <rFont val="Calibri"/>
        <charset val="134"/>
      </rPr>
      <t>@翟嘉兴</t>
    </r>
    <r>
      <rPr>
        <sz val="10"/>
        <rFont val="宋体"/>
        <charset val="134"/>
      </rPr>
      <t>配合</t>
    </r>
    <r>
      <rPr>
        <sz val="9.75"/>
        <color theme="10"/>
        <rFont val="Calibri"/>
        <charset val="134"/>
      </rPr>
      <t>@金正轩</t>
    </r>
    <r>
      <rPr>
        <sz val="10"/>
        <rFont val="宋体"/>
        <charset val="134"/>
      </rPr>
      <t xml:space="preserve">添加ARHUD显示ADAS VIEW的显示内容，下周一周二给文华review，
</t>
    </r>
    <r>
      <rPr>
        <sz val="10"/>
        <rFont val="宋体"/>
        <charset val="134"/>
      </rPr>
      <t xml:space="preserve">2、选一个障碍车模型进行减面，和未减面的进行性能比对，评估可优化空间
</t>
    </r>
    <r>
      <rPr>
        <sz val="10"/>
        <rFont val="宋体"/>
        <charset val="134"/>
      </rPr>
      <t>3、ARHUD motion基于三车道做视角和透视适配</t>
    </r>
    <r>
      <rPr>
        <sz val="9.75"/>
        <color theme="10"/>
        <rFont val="Calibri"/>
        <charset val="134"/>
      </rPr>
      <t>@张书俊</t>
    </r>
    <r>
      <rPr>
        <sz val="10"/>
        <rFont val="宋体"/>
        <charset val="134"/>
      </rPr>
      <t xml:space="preserve">
</t>
    </r>
    <r>
      <rPr>
        <sz val="10"/>
        <rFont val="宋体"/>
        <charset val="134"/>
      </rPr>
      <t>以上内容最晚25日完成给文华review运行效果，完成性能差异对比</t>
    </r>
  </si>
  <si>
    <t>金正轩/张书俊/翟嘉兴</t>
  </si>
  <si>
    <t>【2/20】功能释放deadline 3.14。 初版3.7释放
【2/24】插件更新预计25日可以放初版看效果，motion协同更新材质。预计25日下午台架运行评估效果
【2/28】版本发布</t>
  </si>
  <si>
    <t>cadi A2LL</t>
  </si>
  <si>
    <t>按照客户电话会议沟通的需求，A2LL目前后排车窗信号有问题，无法支持正常的车窗动效实时适配实车状态
要求A2LL车型，后排车窗永远关闭，不理会信号的开关请求，不体现打开动效和状态</t>
  </si>
  <si>
    <t>PIS-2081 0.2.3版本给L234车型新增了2个实时交通标志(停止/让行), 后端接口已开发完毕, ADAS MOTION同步添加，issue:  994569</t>
  </si>
  <si>
    <t>待开始</t>
  </si>
  <si>
    <t>7/12完成</t>
  </si>
  <si>
    <t>进行中 7/30</t>
  </si>
  <si>
    <t>LVM</t>
  </si>
  <si>
    <t>进行中 7/19发布</t>
  </si>
  <si>
    <t>557的Adas排期</t>
  </si>
  <si>
    <t>Item</t>
  </si>
  <si>
    <t>任务描述</t>
  </si>
  <si>
    <t>明细(拆解)</t>
  </si>
  <si>
    <t>依赖</t>
  </si>
  <si>
    <t>工作量(人/天)</t>
  </si>
  <si>
    <t>周期</t>
  </si>
  <si>
    <t>备注</t>
  </si>
  <si>
    <t>ADAS Object</t>
  </si>
  <si>
    <t>障碍物模型、插件</t>
  </si>
  <si>
    <t>1. 障碍物模型更新：Motorcycle、Bicycle；增加：Lorry、Work Zone Vehicle、Isolation Bollard、Van、Tiny Car；
2. 插件更新联调;</t>
  </si>
  <si>
    <t>模型更新依赖客户提供障碍物模型、插件更新和正轩联调接口；</t>
  </si>
  <si>
    <t>张书俊\金正轩\林健禹</t>
  </si>
  <si>
    <t>Own Vehicle Effect</t>
  </si>
  <si>
    <t>自车车灯功能</t>
  </si>
  <si>
    <t>#1  Turn Signal Lamps
#2  Parking Lamps
#3 Low Beam
#4  High Beam
#5  Brake Lights
#6  Reversing Lamp
#7  Rear Fog Lamp</t>
  </si>
  <si>
    <t>自车车灯功能实现需要客户提供修改顶点色的模型；</t>
  </si>
  <si>
    <t>张书俊\林健禹</t>
  </si>
  <si>
    <t>CL 3D Other Vehicle Effect</t>
  </si>
  <si>
    <t>障碍物车功能</t>
  </si>
  <si>
    <t>$0=All off
无灯亮
$1=Left Turn Light On
左转向灯亮
$2=Right Turn Light On
右转向灯亮
$3=Brake Light On
刹车灯亮
$4=Left Turn Light and Brake Light On
左转向灯和刹车灯全亮
$5=Right Turn Light and Brake Light On
右转向灯和刹车灯全亮
$6=Clearance Lamp On
示廓灯亮</t>
  </si>
  <si>
    <t>CL障碍物依赖以太网信号实现，功能文档未定义障碍物车灯相关功能和接口，需要信号和功能文档更新；</t>
  </si>
  <si>
    <t>信号\UE</t>
  </si>
  <si>
    <t xml:space="preserve"> Lane Marking</t>
  </si>
  <si>
    <t>车道线</t>
  </si>
  <si>
    <t>CL新增：Short Dashed Line、Deceleration Solid Line、Deceleration Dashed Line、Triple Dashed Line、Triple Solid Line、Road Edge - Guardrail、Road Edge - Guardrail、Road Edge - Cone</t>
  </si>
  <si>
    <t>客户提供新增车道相关模型和贴图、与正轩联调插件和信号；</t>
  </si>
  <si>
    <t>CL Stop Line</t>
  </si>
  <si>
    <t>停止线</t>
  </si>
  <si>
    <t>CL新增：$0 = Soild Indicator;$1 = Dashed Indicator;$2 = Soild Soild Indicator;$3 = Dashed Soild Indicator;$4 = Soild Dashed Indicator;$5 = Dashed Dashed Indicator;$6 = Triangular Indicator; $7 = Crossing Zebra Indicator;$8 = Crossing Soild Indicator;$9 = Crossing Dashed Indicator;</t>
  </si>
  <si>
    <t>客户提供新增停止线相关模型和贴图、与正轩联调插件和信号；</t>
  </si>
  <si>
    <t>Arrow Mark</t>
  </si>
  <si>
    <t>车道箭头标志</t>
  </si>
  <si>
    <t>CL新增：Merge Left、Merge Right、No Left Turn、No Right Turn、No U Turn、No Left Right Turn、No Left U Turn、No Right U Turn、Check Follow Distance、Stop to Give Way、SlowDown To Give Watch、Stop Mark、Nets</t>
  </si>
  <si>
    <t>客户提供新增车道箭头标志模型、与正轩联调插件和信号；</t>
  </si>
  <si>
    <t>L234-ARHUD Kanzimotion</t>
  </si>
  <si>
    <t>碰撞预警</t>
  </si>
  <si>
    <t>前车碰撞</t>
  </si>
  <si>
    <t>兴趣点</t>
  </si>
  <si>
    <t>充电站、服务区</t>
  </si>
  <si>
    <t>目前可以先做报警是否显示和显示位置坐标</t>
  </si>
  <si>
    <t>需要计算是在场景内还是场景外</t>
  </si>
  <si>
    <t>孙梦/嘉兴/书俊/正轩</t>
  </si>
  <si>
    <t>道路障碍物识别、非机动车监测识别、侧方碰撞、行人检测</t>
  </si>
  <si>
    <t>1.需要嘉兴或者正轩提供插件，提供：障碍物类型、障碍物颜色</t>
  </si>
  <si>
    <t>指令变道</t>
  </si>
  <si>
    <t>目前可以做让它显示隐藏，依赖接口输入坐标</t>
  </si>
  <si>
    <t>1.依赖ADAS输入坐标
2.现场UI确认暂时无法确认UI效果图什么提供(UI说UE交互可能变化)</t>
  </si>
  <si>
    <t>孙梦/张彪</t>
  </si>
  <si>
    <t>车道偏离预警</t>
  </si>
  <si>
    <t>依赖插件</t>
  </si>
  <si>
    <t>工期</t>
  </si>
  <si>
    <t>计划完成时间</t>
  </si>
  <si>
    <t>泊出信号变更</t>
  </si>
  <si>
    <t>目前按文档内描述的信号内容进行开发，后续测试或联调时客户才有相对较完整的信号示例</t>
  </si>
  <si>
    <t>依赖底层信号输入时间
【7/26】基本功能已经完成，但部分信号属于什么功能场景有不明确的地方，孙碧奇整理后反馈给客户待回复</t>
  </si>
  <si>
    <t>Object新增</t>
  </si>
  <si>
    <t xml:space="preserve">箭头、斑马线、限位牌（这三个等UI给素材）减速带、收费杆、车位锁（这三个客户会输入模型）、车辆、动态行人（与ADAS通用张书俊提供）
部分object与现有坐标逻辑不同，需修改插件逻辑
添加骨骼动画
</t>
  </si>
  <si>
    <t>依赖模型、贴图资源
【6/27】差2个新增的模型：收费杆、车位锁（输入模型）
减速带按照当前的贴图做就可以了
L232当前只渲染了行人和自车。---待提bug，补充。
【7.10】提供的模型已增加完成：
收费杆少了开--书俊
箭头，斑马线贴图--
【7/15】已有输入的部分已经完成新增，剩余依赖输入</t>
  </si>
  <si>
    <t>车位数据变更</t>
  </si>
  <si>
    <t>插件相关</t>
  </si>
  <si>
    <t>依赖Q&amp;A，及底层信号
【6/27】依赖3</t>
  </si>
  <si>
    <t>车位ID显示</t>
  </si>
  <si>
    <t>避免遮挡方案待定
【先实现常规显示功能，遮蔽方案可以先靠后】</t>
  </si>
  <si>
    <t>依赖UI，及底层信号
【0627】先显示就可</t>
  </si>
  <si>
    <t>【0627】UI--以前样式会更新，今天提供</t>
  </si>
  <si>
    <t>【7/9】已完成</t>
  </si>
  <si>
    <t>【6/27】依赖3，
但是新增渲染方式可以先做</t>
  </si>
  <si>
    <t>泊车轨迹线变更</t>
  </si>
  <si>
    <t>需新增信号
插件可能需要修改</t>
  </si>
  <si>
    <t>【6/27】依赖4，刘昌评估方案
【6/27】可行--刘昌
【7/22】目前进度顺利，24日可以完成</t>
  </si>
  <si>
    <t>新增墙</t>
  </si>
  <si>
    <t>阻塞</t>
  </si>
  <si>
    <t>依赖8</t>
  </si>
  <si>
    <t>合入现有工程并差分逻辑
搭建557新工程</t>
  </si>
  <si>
    <t>是否单独建工程---单独建，运维两套</t>
  </si>
  <si>
    <t>接口修改</t>
  </si>
  <si>
    <t>泊车轨迹线等信号接口有需要新增和修改的地方</t>
  </si>
  <si>
    <t>1、更新泊车功能进入信息信号
2、更新泊车提示信息信号
3、更新泊车退出逻辑</t>
  </si>
  <si>
    <t>1. 7/9 徐明达， 7/15发布
2. 7/10--8/1完成，可以</t>
  </si>
  <si>
    <t>可测试时间
For Testing Date</t>
  </si>
  <si>
    <t>1.深色车身及其灯光效果等</t>
  </si>
  <si>
    <t>跃泷/伟国</t>
  </si>
  <si>
    <t>1. 明天7/26看深色版本-跃泷
2. 360转时背景转的方案设计（光源不动，地板随车动，背景不动）--莫洋
3.车模相关的设计贴图--周威迅，预计周五出。</t>
  </si>
  <si>
    <t>2. 浅色车身及其灯光效果等</t>
  </si>
  <si>
    <t>3.  深浅主题切换</t>
  </si>
  <si>
    <t>待输入</t>
  </si>
  <si>
    <t>TBD</t>
  </si>
  <si>
    <t>4. 按钮功能演示demo开发--
1. 点完3个按钮的视角确认
悬架视角</t>
  </si>
  <si>
    <t>书俊、刘波</t>
  </si>
  <si>
    <t>5. 背景调整太平了</t>
  </si>
  <si>
    <t>跃泷</t>
  </si>
  <si>
    <t>【8/12】修改了初版本加了地面和背景光
【8/19】cadi背景的更新方案已经完成，待欣惠确认</t>
  </si>
  <si>
    <t>6. Drivemode</t>
  </si>
  <si>
    <t>【8/11】输入了2个drivemode
【8/12】14日完成第一版效果
【8/13】13日完成第一个效果，14日完成第二个</t>
  </si>
  <si>
    <t>7. 充电效果更新</t>
  </si>
  <si>
    <t>1. 补光
【8/14】修改了深色的颜色</t>
  </si>
  <si>
    <t>PeekIn</t>
  </si>
  <si>
    <t>1. 效果更新</t>
  </si>
  <si>
    <t>卢伟国
正轩</t>
  </si>
  <si>
    <t>1. peekIn 的性能</t>
  </si>
  <si>
    <r>
      <rPr>
        <sz val="9.75"/>
        <color rgb="FF1F2329"/>
        <rFont val="Calibri"/>
        <charset val="134"/>
      </rPr>
      <t xml:space="preserve">MY25年1月OTA版本(类似B233)：
1.1.0- Adas  Kanzi3.9
</t>
    </r>
    <r>
      <rPr>
        <b/>
        <sz val="9.75"/>
        <color rgb="FFF54A45"/>
        <rFont val="Calibri"/>
        <charset val="134"/>
      </rPr>
      <t xml:space="preserve">P档车模及其转场
</t>
    </r>
  </si>
  <si>
    <t>曾工提供L233车模贴图，好了后继续替换效果
1. 工具
【8/14】完成灯的贴图
【8/19】ADAS normal效果客户计划更新，待UI输入</t>
  </si>
  <si>
    <t>【8/7】贴图还未提供，模块功能已经完成</t>
  </si>
  <si>
    <t>L2++的接口效果---
障碍物，自车，NP/CP，不依赖信号点集的，板子模拟接口查看效果（场景预计周五提供）
接口打通： 车道线（依赖信号）</t>
  </si>
  <si>
    <r>
      <rPr>
        <sz val="9.75"/>
        <color rgb="FF000000"/>
        <rFont val="Calibri"/>
        <charset val="134"/>
      </rPr>
      <t xml:space="preserve">1. 行人动画--完成
</t>
    </r>
    <r>
      <rPr>
        <sz val="9.75"/>
        <color rgb="FF373C43"/>
        <rFont val="Calibri"/>
        <charset val="134"/>
      </rPr>
      <t>2. 车道连城线--完成，水马贴图-待提供，-8/14 完成
3. 障碍物大小，大小效果调整--完成
4. 视角调整---孙梦，给曾工-8/14 完成
5. 蒙版，颜色根据UI调整---孙梦，-8/14 完成</t>
    </r>
  </si>
  <si>
    <t>低模的车模工程合入高模的效果</t>
  </si>
  <si>
    <t>【8/14】今天可以出报告</t>
  </si>
  <si>
    <t>深色部分的效果未做</t>
  </si>
  <si>
    <t>初版效果已经完成。等客户评审</t>
  </si>
  <si>
    <t>直接1.0的功能升级到</t>
  </si>
  <si>
    <t>曾工提供L233车模贴图，待提供---已提供，8/14完成</t>
  </si>
  <si>
    <t>优先级还好</t>
  </si>
  <si>
    <t xml:space="preserve">孙梦
</t>
  </si>
  <si>
    <r>
      <rPr>
        <sz val="9.75"/>
        <color rgb="FF000000"/>
        <rFont val="等线"/>
        <charset val="134"/>
        <scheme val="minor"/>
      </rPr>
      <t xml:space="preserve">1. 静态已经完成，待评审
</t>
    </r>
    <r>
      <rPr>
        <sz val="10"/>
        <rFont val="宋体"/>
        <charset val="134"/>
      </rPr>
      <t>2. 动态自动描画的待信号确认方案，</t>
    </r>
    <r>
      <rPr>
        <sz val="9.75"/>
        <color theme="10"/>
        <rFont val="Calibri"/>
        <charset val="134"/>
      </rPr>
      <t>@金正轩</t>
    </r>
    <r>
      <rPr>
        <sz val="10"/>
        <rFont val="宋体"/>
        <charset val="134"/>
      </rPr>
      <t>demo，本周完成</t>
    </r>
  </si>
  <si>
    <t>LVM&amp;LPNP</t>
  </si>
  <si>
    <t xml:space="preserve">1. LVM
</t>
  </si>
  <si>
    <t xml:space="preserve">李明达
</t>
  </si>
  <si>
    <r>
      <rPr>
        <sz val="9.75"/>
        <color rgb="FF000000"/>
        <rFont val="Calibri"/>
        <charset val="134"/>
      </rPr>
      <t xml:space="preserve">1. 刘波，2个接口完成，
2. 刘波，根据当前接口，自查一轮，已提交
</t>
    </r>
    <r>
      <rPr>
        <b/>
        <sz val="9.75"/>
        <color rgb="FFD83931"/>
        <rFont val="Calibri"/>
        <charset val="134"/>
      </rPr>
      <t xml:space="preserve">3. 其他3个接口，LVM待测试工具确认，效果如何评审
</t>
    </r>
  </si>
  <si>
    <t>深色效果</t>
  </si>
  <si>
    <t>4. 静帧效果--主页—效果细节</t>
  </si>
  <si>
    <t>2. LPNP</t>
  </si>
  <si>
    <t xml:space="preserve">1. 全路网图，
2. </t>
  </si>
  <si>
    <r>
      <rPr>
        <sz val="9.75"/>
        <color rgb="FF000000"/>
        <rFont val="Calibri"/>
        <charset val="134"/>
      </rPr>
      <t xml:space="preserve">1. 前后排风效果
</t>
    </r>
    <r>
      <rPr>
        <sz val="9.75"/>
        <color rgb="FFF54A45"/>
        <rFont val="Calibri"/>
        <charset val="134"/>
      </rPr>
      <t>2. 内饰效果贴图</t>
    </r>
  </si>
  <si>
    <r>
      <rPr>
        <sz val="9.75"/>
        <color rgb="FF000000"/>
        <rFont val="Calibri"/>
        <charset val="134"/>
      </rPr>
      <t xml:space="preserve">1. 后排风
</t>
    </r>
    <r>
      <rPr>
        <sz val="9.75"/>
        <color rgb="FF1F2329"/>
        <rFont val="Calibri"/>
        <charset val="134"/>
      </rPr>
      <t xml:space="preserve">2. L233的静态贴图待提供-待确认时间
</t>
    </r>
    <r>
      <rPr>
        <sz val="9.75"/>
        <color rgb="FFF54A45"/>
        <rFont val="Calibri"/>
        <charset val="134"/>
      </rPr>
      <t>8/14 修改成全屏样式--今天提供所有贴图</t>
    </r>
  </si>
  <si>
    <t>vehicle setting</t>
  </si>
  <si>
    <r>
      <rPr>
        <sz val="9.75"/>
        <color rgb="FF000000"/>
        <rFont val="Calibri"/>
        <charset val="134"/>
      </rPr>
      <t>一镜到底转场动效-</t>
    </r>
    <r>
      <rPr>
        <u/>
        <sz val="9.75"/>
        <color theme="10"/>
        <rFont val="Calibri"/>
        <charset val="134"/>
      </rPr>
      <t>L233转场动画_0826.mp4</t>
    </r>
    <r>
      <rPr>
        <sz val="9.75"/>
        <color rgb="FF000000"/>
        <rFont val="Calibri"/>
        <charset val="134"/>
      </rPr>
      <t xml:space="preserve"> 
1、行驶辅助页面，具体动效待输入——依赖文华</t>
    </r>
    <r>
      <rPr>
        <b/>
        <sz val="9.75"/>
        <color rgb="FF000000"/>
        <rFont val="Calibri"/>
        <charset val="134"/>
      </rPr>
      <t xml:space="preserve">(待文华和欣惠确认)
</t>
    </r>
    <r>
      <rPr>
        <sz val="9.75"/>
        <color rgb="FF000000"/>
        <rFont val="Calibri"/>
        <charset val="134"/>
      </rPr>
      <t>2、连接、显示、声音3个页面内饰静态切图待输入——依赖刘雨琦</t>
    </r>
    <r>
      <rPr>
        <b/>
        <sz val="9.75"/>
        <color rgb="FF000000"/>
        <rFont val="Calibri"/>
        <charset val="134"/>
      </rPr>
      <t>(已提供</t>
    </r>
    <r>
      <rPr>
        <b/>
        <u/>
        <sz val="9.75"/>
        <color theme="10"/>
        <rFont val="Calibri"/>
        <charset val="134"/>
      </rPr>
      <t>https://thundersoft.feishu.cn/drive/folder/Mr44fMKkslzQpcdI5V4cBrXcn3e)</t>
    </r>
    <r>
      <rPr>
        <b/>
        <sz val="9.75"/>
        <color rgb="FF000000"/>
        <rFont val="Calibri"/>
        <charset val="134"/>
      </rPr>
      <t xml:space="preserve">
</t>
    </r>
    <r>
      <rPr>
        <sz val="9.75"/>
        <color rgb="FF000000"/>
        <rFont val="Calibri"/>
        <charset val="134"/>
      </rPr>
      <t>3、声音页面声波动效待输入——依赖文华+孙梦</t>
    </r>
    <r>
      <rPr>
        <b/>
        <sz val="9.75"/>
        <color rgb="FF000000"/>
        <rFont val="Calibri"/>
        <charset val="134"/>
      </rPr>
      <t>(9月10日提供)</t>
    </r>
  </si>
  <si>
    <t>【9/11】第一版完成提交，部分场景车模角度不符合UI效果。已反馈给开发</t>
  </si>
  <si>
    <t>557-（358-2PHev）</t>
  </si>
  <si>
    <t xml:space="preserve">Launcher
</t>
  </si>
  <si>
    <t>1.车身及其灯光效果等</t>
  </si>
  <si>
    <t>李俊成，跃泷</t>
  </si>
  <si>
    <t>水面，预计明天下午。
【8/19】依赖莫洋输入部分素材。素材预计1天，开发预计1天，22日上午输出初版基本效果，包括自车，灯光、环境</t>
  </si>
  <si>
    <t>1.1 557的视角</t>
  </si>
  <si>
    <t>待确认视角 （默认视角）
【8/19】先与客户确认是否沿用cadi的视角
【8/20】客户确认视角需求不同于cadi会另外输入</t>
  </si>
  <si>
    <r>
      <rPr>
        <sz val="9.75"/>
        <color rgb="FF000000"/>
        <rFont val="Calibri"/>
        <charset val="134"/>
      </rPr>
      <t xml:space="preserve">1.2 </t>
    </r>
    <r>
      <rPr>
        <b/>
        <sz val="9.75"/>
        <color rgb="FF000000"/>
        <rFont val="Calibri"/>
        <charset val="134"/>
      </rPr>
      <t>557车型</t>
    </r>
  </si>
  <si>
    <t>莫洋，郭松</t>
  </si>
  <si>
    <t>【5/12】557曾工 提供模型。
【8/13】557 车型的UV AO贴图需要修改更新——威讯
整合557 新的车模，部分动效需要配合俊成调整后再做提交，避免不必要 效果丢失
【8/15】完成车模配置合入，但暂时只能展示A车效果
【8/19】557数模有更新，按照客户新输入的模型再做更新
【8/21】需要解决车身cubemap丢失的问题。
【8/26】车型配置合入已经完成</t>
  </si>
  <si>
    <t>2.背景和地面</t>
  </si>
  <si>
    <t>目前结合地面，水面的需求效果做结构性调整
【8/19】背景和地面基本完成，22日自车效果更新后再做效果优化类调整
【8/21】先给出最新的效果视频给客户确认，cubemap问题解决后直接上台架看
【8/28】天气效果对应的效果天空部分完成，地面还没处理</t>
  </si>
  <si>
    <t>3.天气：
雨，雪，晴天，多云，阴天（雨天去掉雨水效果），缺少雾</t>
  </si>
  <si>
    <t>2. 天气weather: 
【8/28】雨天效果完成一部分，需要调整细节</t>
  </si>
  <si>
    <t>4.24小时</t>
  </si>
  <si>
    <t>李俊成，莫洋</t>
  </si>
  <si>
    <t>参考输入，还原效果
【8/29】优化launcher工程，应对后续多个车型的延展</t>
  </si>
  <si>
    <t>6.春夏秋冬</t>
  </si>
  <si>
    <t>7. drivemode （效果待提供）</t>
  </si>
  <si>
    <t>按照原本cadi的设计延展过来
【9/4】6日之前提供动效</t>
  </si>
  <si>
    <t>默认的车模页面，卡片一个位置，默认一个位置，两个位置都支持360转动。到卡片位置可以继续到悬架页面，过度效果
【9/4】5日下午出初版效果</t>
  </si>
  <si>
    <t>NOP</t>
  </si>
  <si>
    <t>【8/5】1. 框架，预计   --书俊，周三开始 2. 调整--书俊
【8/12】点集--3次方程，预计周四
【8/19】根据数据验证三次方程渲染效果的可行性，20日验证并反馈结果
【8/20】根据新的点集数据画出来做内部效果确认
【8/23】调整材质接口，再通过插件确认渲染效果
【8/26】28日完成插件合入之后再进行工程效果确认</t>
  </si>
  <si>
    <t>孙梦
嘉兴
正轩</t>
  </si>
  <si>
    <t>当前是想共用凯迪的，屏幕尺寸，其他待定</t>
  </si>
  <si>
    <t>NOP功能</t>
  </si>
  <si>
    <t>李明达/赵星辰</t>
  </si>
  <si>
    <t>【8/5】开发功能完成，测试中。预计明天
【8/19】开发完成，内部测试BUG修复和迭代</t>
  </si>
  <si>
    <t>NOP- proto</t>
  </si>
  <si>
    <r>
      <rPr>
        <sz val="9.75"/>
        <color rgb="FF000000"/>
        <rFont val="Calibri"/>
        <charset val="134"/>
      </rPr>
      <t xml:space="preserve">8/15 联调
8/30 APP可联调
</t>
    </r>
    <r>
      <rPr>
        <b/>
        <sz val="9.75"/>
        <color rgb="FF000000"/>
        <rFont val="Calibri"/>
        <charset val="134"/>
      </rPr>
      <t>8/30-9/30：板子看效果，改动效</t>
    </r>
  </si>
  <si>
    <t>效果待提供</t>
  </si>
  <si>
    <r>
      <rPr>
        <sz val="9.75"/>
        <color rgb="FF000000"/>
        <rFont val="Calibri"/>
        <charset val="134"/>
      </rPr>
      <t xml:space="preserve">1. 吹风效果，前排，后排
</t>
    </r>
    <r>
      <rPr>
        <sz val="9.75"/>
        <color rgb="FFF54A45"/>
        <rFont val="Calibri"/>
        <charset val="134"/>
      </rPr>
      <t>2. 内饰效果</t>
    </r>
  </si>
  <si>
    <t>苗棽
窦歆禹</t>
  </si>
  <si>
    <t>【8/5】557 替换358-2PHev效果图，待提供
【8/14】调整成非电动出风-
【8/15】依赖方向盘mask输入</t>
  </si>
  <si>
    <r>
      <rPr>
        <sz val="9.75"/>
        <color rgb="FF000000"/>
        <rFont val="Calibri"/>
        <charset val="134"/>
      </rPr>
      <t>一镜到底转场动效-
1、行驶辅助页面，具体动效待输入——依赖文华</t>
    </r>
    <r>
      <rPr>
        <b/>
        <sz val="9.75"/>
        <color rgb="FF000000"/>
        <rFont val="Calibri"/>
        <charset val="134"/>
      </rPr>
      <t xml:space="preserve">(待文华和欣惠确认)
</t>
    </r>
    <r>
      <rPr>
        <sz val="9.75"/>
        <color rgb="FF000000"/>
        <rFont val="Calibri"/>
        <charset val="134"/>
      </rPr>
      <t>2、设备、连接、显示、声音4个页面内饰静态切图待输入——依赖刘雨琦</t>
    </r>
    <r>
      <rPr>
        <b/>
        <sz val="9.75"/>
        <color rgb="FF000000"/>
        <rFont val="Calibri"/>
        <charset val="134"/>
      </rPr>
      <t xml:space="preserve">(9月15日前提供)
</t>
    </r>
    <r>
      <rPr>
        <sz val="9.75"/>
        <color rgb="FF000000"/>
        <rFont val="Calibri"/>
        <charset val="134"/>
      </rPr>
      <t>3、声音页面声波动效待输入——依赖文华+孙梦</t>
    </r>
    <r>
      <rPr>
        <b/>
        <sz val="9.75"/>
        <color rgb="FF000000"/>
        <rFont val="Calibri"/>
        <charset val="134"/>
      </rPr>
      <t>(9月10日提供)</t>
    </r>
  </si>
  <si>
    <t>Cabin Mode</t>
  </si>
  <si>
    <r>
      <rPr>
        <sz val="9.75"/>
        <color rgb="FF000000"/>
        <rFont val="Calibri"/>
        <charset val="134"/>
      </rPr>
      <t>557 输入动效-</t>
    </r>
    <r>
      <rPr>
        <u/>
        <sz val="9.75"/>
        <color theme="10"/>
        <rFont val="Calibri"/>
        <charset val="134"/>
      </rPr>
      <t>https://thundersoft.feishu.cn/drive/folder/ZtlOfgnTQl294GdB6vCcu8jon3c?from=space_personal_filelist</t>
    </r>
    <r>
      <rPr>
        <sz val="9.75"/>
        <color rgb="FF000000"/>
        <rFont val="Calibri"/>
        <charset val="134"/>
      </rPr>
      <t xml:space="preserve">
1、内饰静态切图待输入——依赖曾工</t>
    </r>
    <r>
      <rPr>
        <b/>
        <sz val="9.75"/>
        <color rgb="FF000000"/>
        <rFont val="Calibri"/>
        <charset val="134"/>
      </rPr>
      <t xml:space="preserve">(9月15日前提供)
</t>
    </r>
    <r>
      <rPr>
        <sz val="9.75"/>
        <color rgb="FF000000"/>
        <rFont val="Calibri"/>
        <charset val="134"/>
      </rPr>
      <t>2、内饰座椅模型待输入——依赖曾工</t>
    </r>
    <r>
      <rPr>
        <b/>
        <sz val="9.75"/>
        <color rgb="FF000000"/>
        <rFont val="Calibri"/>
        <charset val="134"/>
      </rPr>
      <t>(已提供)</t>
    </r>
  </si>
  <si>
    <t>韩闯，伟国</t>
  </si>
  <si>
    <t>沉浸模式按钮--当前显示ok的，不用改</t>
  </si>
  <si>
    <t>凯迪车模</t>
  </si>
  <si>
    <t>557车模</t>
  </si>
  <si>
    <t>车模界面</t>
  </si>
  <si>
    <t>浅色主题</t>
  </si>
  <si>
    <t>天窗</t>
  </si>
  <si>
    <t>悬架</t>
  </si>
  <si>
    <t>充电界面</t>
  </si>
  <si>
    <r>
      <rPr>
        <sz val="9.75"/>
        <color rgb="FFF54A45"/>
        <rFont val="Calibri"/>
        <charset val="134"/>
      </rPr>
      <t>24小时</t>
    </r>
    <r>
      <rPr>
        <sz val="9.75"/>
        <color rgb="FF1F2329"/>
        <rFont val="Calibri"/>
        <charset val="134"/>
      </rPr>
      <t>（557上传了值没显示）</t>
    </r>
  </si>
  <si>
    <t>车窗</t>
  </si>
  <si>
    <t>舒适模式</t>
  </si>
  <si>
    <t>晴天</t>
  </si>
  <si>
    <t>充电口</t>
  </si>
  <si>
    <t>运动模式</t>
  </si>
  <si>
    <t>下雨</t>
  </si>
  <si>
    <t>雪地模式</t>
  </si>
  <si>
    <t>阴天</t>
  </si>
  <si>
    <t>个性化模式</t>
  </si>
  <si>
    <t>下雪</t>
  </si>
  <si>
    <t>APA-继续留着</t>
  </si>
  <si>
    <t>LPNP--继续留着</t>
  </si>
  <si>
    <t>天窗的这一排继续留着就好</t>
  </si>
  <si>
    <t>START MAP-继续留着</t>
  </si>
  <si>
    <t>一镜到底--继续留着</t>
  </si>
  <si>
    <r>
      <rPr>
        <sz val="9.75"/>
        <color rgb="FFF54A45"/>
        <rFont val="Calibri"/>
        <charset val="134"/>
      </rPr>
      <t>四门两盖</t>
    </r>
    <r>
      <rPr>
        <sz val="9.75"/>
        <color rgb="FF1F2329"/>
        <rFont val="Calibri"/>
        <charset val="134"/>
      </rPr>
      <t>（左前门接口调不通）</t>
    </r>
  </si>
  <si>
    <t>舒适模式=1
运动模式=2
雪地模式=3
个性化模式=4</t>
  </si>
  <si>
    <t>DriveModeState</t>
  </si>
  <si>
    <t>int</t>
  </si>
  <si>
    <t>驾驶模式状态</t>
  </si>
  <si>
    <t>0:无 
1:舒适模式NORMAL 
2:运动模式SPORT 
3:防滑模式SNOW 
4:经济模式ECO</t>
  </si>
  <si>
    <t>557和凯迪都有</t>
  </si>
  <si>
    <t>24小时=0</t>
  </si>
  <si>
    <t>TimeThemeMode</t>
  </si>
  <si>
    <t>时态主题模式</t>
  </si>
  <si>
    <t>0:时态自适应 （写反了） 
1:深浅色模式（写反了）</t>
  </si>
  <si>
    <t>557 only</t>
  </si>
  <si>
    <t>TimeState</t>
  </si>
  <si>
    <t>float</t>
  </si>
  <si>
    <t>时间状态</t>
  </si>
  <si>
    <t>0.0:凌晨 至 24.0:午夜  (0.0 至 24.0 对应 24小时制，Float 类型平滑过渡)</t>
  </si>
  <si>
    <t>晴天=0
下雨=1
阴天=2
下雪=3</t>
  </si>
  <si>
    <t>WeatherState</t>
  </si>
  <si>
    <t>天气状态</t>
  </si>
  <si>
    <t>0:晴 
1:雨 
2:雾 
3:雪</t>
  </si>
  <si>
    <t>车型</t>
  </si>
  <si>
    <t>版本分支</t>
  </si>
  <si>
    <t>C1UL_2</t>
  </si>
  <si>
    <t>HF5分支</t>
  </si>
  <si>
    <t>内部安卓版本01</t>
  </si>
  <si>
    <t>内部安卓版本02</t>
  </si>
  <si>
    <t>外部安卓版本01</t>
  </si>
  <si>
    <t>O1SL_2</t>
  </si>
  <si>
    <t>E2UL</t>
  </si>
  <si>
    <t>A2LL</t>
  </si>
  <si>
    <t>内部QNX版本01</t>
  </si>
  <si>
    <t>内部QNX版本02</t>
  </si>
  <si>
    <t>外部QNX版本01</t>
  </si>
  <si>
    <t>L233-V</t>
  </si>
  <si>
    <t>主分支</t>
  </si>
  <si>
    <t>外部安卓版本02</t>
  </si>
  <si>
    <t>外部QNX版本02</t>
  </si>
  <si>
    <t>1.0 维护</t>
  </si>
  <si>
    <t>版本内容</t>
  </si>
  <si>
    <r>
      <rPr>
        <sz val="9.75"/>
        <color rgb="FF000000"/>
        <rFont val="Calibri"/>
        <charset val="134"/>
      </rPr>
      <t xml:space="preserve">
</t>
    </r>
    <r>
      <rPr>
        <sz val="9.75"/>
        <color rgb="FF000000"/>
        <rFont val="Calibri"/>
        <charset val="134"/>
      </rPr>
      <t xml:space="preserve">2. 557：
</t>
    </r>
    <r>
      <rPr>
        <b/>
        <sz val="9.75"/>
        <color rgb="FF000000"/>
        <rFont val="Calibri"/>
        <charset val="134"/>
      </rPr>
      <t xml:space="preserve">2.1 RTC：1003018、1003019、964783、997354、981763、992511
2.2 内部bug迭代：BUG_118、BUG_125、BUG_140、BUG_91、BUG_104
2.3全量测试--参考557功能清单&amp;评审记录里G列为Y的内容明细：
Launcher：5个车漆色有更新，但还没到最终效果
LVM
Climate
</t>
    </r>
    <r>
      <rPr>
        <sz val="9.75"/>
        <color rgb="FF000000"/>
        <rFont val="Calibri"/>
        <charset val="134"/>
      </rPr>
      <t>Setting
Showroom：模块功能回归测试，整体效果场景更新，效果参考
Cabinmode
Adas
ARHUD
peekin：peekin进不了idle问题</t>
    </r>
  </si>
  <si>
    <t>557：
1. 场景模式效果迭代，旋转轴改为淮安中心非车模中心，摄像机距离拉远一些
2. ADAS 地面效果优化
3. ADAS 普通路沿、护栏、混凝土护栏渲染效果更新
4. cabinmode深浅效果更新
6.内部 Bug：BUG_92、BUG_104、BUG_114、BUG_115</t>
  </si>
  <si>
    <t>557：
1.RTC BUG 1002662, 995998，1004334，1004203，1001937，1001915，1000675、964783</t>
  </si>
  <si>
    <t>557：
1. drivemode节能、运动、舒适优化后动效
2. 充放电优化后动效
3. 车模一镜到底包含Launcher到APA，setting内部两部分
4.场景融合初版效果及全功能联调
5. climate  前排脚下吹风缩短一些，前挡玻璃吹风与方向盘之间别有空隙
1.0维护：
B233 三个配置（carseatswitch = 8、9、47）在HUD中工程正常
358-2 三个配置（carseatswitch = 23、24、43）在HUD中工程正常
358-2PHEV 三个配置（carseatswitch = 25、26、33、45）在HUD中工程正常
对应RTC BUG 1005531</t>
  </si>
  <si>
    <r>
      <rPr>
        <sz val="9.75"/>
        <color rgb="FF000000"/>
        <rFont val="等线"/>
        <charset val="134"/>
        <scheme val="minor"/>
      </rPr>
      <t xml:space="preserve">1. L233-V：
</t>
    </r>
    <r>
      <rPr>
        <sz val="10"/>
        <rFont val="宋体"/>
        <charset val="134"/>
      </rPr>
      <t xml:space="preserve">新增一个配置，安卓侧全量测试：
</t>
    </r>
    <r>
      <rPr>
        <sz val="10"/>
        <rFont val="宋体"/>
        <charset val="134"/>
      </rPr>
      <t>效果输入：</t>
    </r>
    <r>
      <rPr>
        <u/>
        <sz val="9.75"/>
        <color theme="10"/>
        <rFont val="Calibri"/>
        <charset val="134"/>
      </rPr>
      <t>车型配置标定</t>
    </r>
    <r>
      <rPr>
        <sz val="10"/>
        <rFont val="宋体"/>
        <charset val="134"/>
      </rPr>
      <t xml:space="preserve"> ，参考37行
</t>
    </r>
    <r>
      <rPr>
        <sz val="10"/>
        <rFont val="宋体"/>
        <charset val="134"/>
      </rPr>
      <t xml:space="preserve">确认内外饰配置，验证子模块功能
</t>
    </r>
    <r>
      <rPr>
        <sz val="10"/>
        <rFont val="宋体"/>
        <charset val="134"/>
      </rPr>
      <t xml:space="preserve">
</t>
    </r>
    <r>
      <rPr>
        <sz val="10"/>
        <rFont val="宋体"/>
        <charset val="134"/>
      </rPr>
      <t xml:space="preserve">557:
</t>
    </r>
    <r>
      <rPr>
        <sz val="10"/>
        <rFont val="宋体"/>
        <charset val="134"/>
      </rPr>
      <t xml:space="preserve">Launher、drivemode、charging效果更新版本评审
</t>
    </r>
    <r>
      <rPr>
        <sz val="10"/>
        <rFont val="宋体"/>
        <charset val="134"/>
      </rPr>
      <t xml:space="preserve">climate效果更新版本评审
</t>
    </r>
    <r>
      <rPr>
        <sz val="10"/>
        <rFont val="宋体"/>
        <charset val="134"/>
      </rPr>
      <t xml:space="preserve">场景融合效果更新版本评审
</t>
    </r>
    <r>
      <rPr>
        <sz val="10"/>
        <rFont val="宋体"/>
        <charset val="134"/>
      </rPr>
      <t xml:space="preserve">
</t>
    </r>
    <r>
      <rPr>
        <sz val="10"/>
        <rFont val="宋体"/>
        <charset val="134"/>
      </rPr>
      <t xml:space="preserve">RTC BUG：1004334、1004203、1001937、1001915、1000675、998556
</t>
    </r>
    <r>
      <rPr>
        <sz val="10"/>
        <rFont val="宋体"/>
        <charset val="134"/>
      </rPr>
      <t xml:space="preserve">
</t>
    </r>
    <r>
      <rPr>
        <sz val="10"/>
        <rFont val="宋体"/>
        <charset val="134"/>
      </rPr>
      <t xml:space="preserve">内部BUG：
</t>
    </r>
    <r>
      <rPr>
        <sz val="10"/>
        <rFont val="宋体"/>
        <charset val="134"/>
      </rPr>
      <t xml:space="preserve">BUG_117、BUG_119、BUG_120、BUG_160
</t>
    </r>
    <r>
      <rPr>
        <sz val="10"/>
        <rFont val="宋体"/>
        <charset val="134"/>
      </rPr>
      <t xml:space="preserve">
</t>
    </r>
    <r>
      <rPr>
        <sz val="10"/>
        <rFont val="宋体"/>
        <charset val="134"/>
      </rPr>
      <t xml:space="preserve">3/19测试未通过内外部票
</t>
    </r>
    <r>
      <rPr>
        <sz val="10"/>
        <rFont val="宋体"/>
        <charset val="134"/>
      </rPr>
      <t xml:space="preserve"> 
</t>
    </r>
    <r>
      <rPr>
        <sz val="10"/>
        <rFont val="宋体"/>
        <charset val="134"/>
      </rPr>
      <t xml:space="preserve">  </t>
    </r>
  </si>
  <si>
    <r>
      <rPr>
        <sz val="9.75"/>
        <color rgb="FF000000"/>
        <rFont val="等线"/>
        <charset val="134"/>
        <scheme val="minor"/>
      </rPr>
      <t xml:space="preserve">557：
</t>
    </r>
    <r>
      <rPr>
        <sz val="10"/>
        <rFont val="宋体"/>
        <charset val="134"/>
      </rPr>
      <t xml:space="preserve">1.Drivemode&amp;Charging效果迭代
</t>
    </r>
    <r>
      <rPr>
        <sz val="10"/>
        <rFont val="宋体"/>
        <charset val="134"/>
      </rPr>
      <t xml:space="preserve">2. 透明悬架 动效转场
</t>
    </r>
    <r>
      <rPr>
        <sz val="10"/>
        <rFont val="宋体"/>
        <charset val="134"/>
      </rPr>
      <t xml:space="preserve">3. peekin视角更新
</t>
    </r>
    <r>
      <rPr>
        <sz val="10"/>
        <rFont val="宋体"/>
        <charset val="134"/>
      </rPr>
      <t>4. setting 智能设备增相同内饰图增加开关两个状态，新增开关接口，接口具体信息Kanzi接口文档</t>
    </r>
    <r>
      <rPr>
        <u/>
        <sz val="9.75"/>
        <color theme="10"/>
        <rFont val="Calibri"/>
        <charset val="134"/>
      </rPr>
      <t>Vehicle Setting_Interface_Document</t>
    </r>
    <r>
      <rPr>
        <sz val="10"/>
        <rFont val="宋体"/>
        <charset val="134"/>
      </rPr>
      <t xml:space="preserve"> </t>
    </r>
    <r>
      <rPr>
        <sz val="10"/>
        <rFont val="宋体"/>
        <charset val="134"/>
      </rPr>
      <t xml:space="preserve">
</t>
    </r>
  </si>
  <si>
    <t>557：
1. setting 透明悬架车模效果 转场切换效果
2. 车模5个车漆色效果</t>
  </si>
  <si>
    <t>1. L233-V：
迭代验证更新20日反馈的问题修复情况
车漆色效果评审确认
客户更新门把手贴图和法线，按新的外饰效果图二次确认车模效果</t>
  </si>
  <si>
    <t>557：
ARHUD 导向三角效果更新（待定）
launcher天气切换功能（待定）</t>
  </si>
  <si>
    <t>释放L233V配置</t>
  </si>
  <si>
    <t>557全效果释放</t>
  </si>
  <si>
    <t>、</t>
  </si>
  <si>
    <t>测试状态_Cadi</t>
  </si>
  <si>
    <t>测试结果_557</t>
  </si>
  <si>
    <t>Id</t>
  </si>
  <si>
    <t>Type</t>
  </si>
  <si>
    <t>Summary</t>
  </si>
  <si>
    <t>Description</t>
  </si>
  <si>
    <t>Priority</t>
  </si>
  <si>
    <t>Status</t>
  </si>
  <si>
    <t>Modified Date</t>
  </si>
  <si>
    <t>Tags</t>
  </si>
  <si>
    <t>Owned By</t>
  </si>
  <si>
    <t>Created By</t>
  </si>
  <si>
    <t>Creation Date</t>
  </si>
  <si>
    <t>Platform Vehicle Model</t>
  </si>
  <si>
    <t>Subsystem</t>
  </si>
  <si>
    <t>PM</t>
  </si>
  <si>
    <t>内部状态</t>
  </si>
  <si>
    <t>第一轮可测试时间</t>
  </si>
  <si>
    <t>冻结时间</t>
  </si>
  <si>
    <t>发布时间</t>
  </si>
  <si>
    <t>超期/天</t>
  </si>
  <si>
    <t>接口变更</t>
  </si>
  <si>
    <t>提交代码日期</t>
  </si>
  <si>
    <t>进度</t>
  </si>
  <si>
    <t>开发效果</t>
  </si>
  <si>
    <t>测试人员</t>
  </si>
  <si>
    <t>验证版本</t>
  </si>
  <si>
    <t>验证结果</t>
  </si>
  <si>
    <t>Buglist</t>
  </si>
  <si>
    <t>签入日期</t>
  </si>
  <si>
    <t>输入Task号</t>
  </si>
  <si>
    <t>内容</t>
  </si>
  <si>
    <t>冻结时间
Release Date</t>
  </si>
  <si>
    <t>charging</t>
  </si>
  <si>
    <t>驾驶模式3个模式动效</t>
  </si>
  <si>
    <t>车身色调试工具</t>
  </si>
  <si>
    <t>HDR图，车身打光效果还不太理想
觉得需要探讨其他的的方案
7号确认个性化、运动模式第一版效果</t>
  </si>
  <si>
    <t>卢伟国/书俊/莫洋</t>
  </si>
  <si>
    <t>A2LL 深浅觉得基本完成。目前L233进行中
后续预计4天一辆车的速度</t>
  </si>
  <si>
    <t>setting</t>
  </si>
  <si>
    <t>A2LL--28号吗， L232车型车身效果优化
车模效果，QNX和Android侧效果差别比较大，需要达到一辆车在屏幕上的效果统一；</t>
  </si>
  <si>
    <t>L233 完成，A2LL L232还在优化，28日完成
E2UL C1UL_2 下O1SL_2周按最新标准参数延展
【2/28】lightmap全部提供，需要莫洋检查，setting光效最晚周一给文华确认然后延展</t>
  </si>
  <si>
    <t>车模效果，车顶效果优化</t>
  </si>
  <si>
    <t>俊成</t>
  </si>
  <si>
    <t xml:space="preserve"> A2LL 车身效果
内饰贴图深色压暗，低模同步
深色下launcher高模外饰颜色深一些，红光暗新的壁纸效果图减弱，低模同步（目前低模太深）
浅色下launcher车模可以接受，低模偏深，需要往高模同步</t>
  </si>
  <si>
    <t>检查L232 L233 充电效果是车模的状态，现在效果不对
chargin的深色扫光改成和浅色主题下一样的蓝色
L233 内饰不反应外部光照，改成和A2LL一样的内饰性质，只优化本身的明暗效果</t>
  </si>
  <si>
    <t>adas normal</t>
  </si>
  <si>
    <t>ADAS第一次进入时画面都是从左边飘柔，检查一下逻辑，修正为中间渐变进入
ADAS view 的P档模式添加三个光照以配合低模效果对其高模</t>
  </si>
  <si>
    <t>drivemode</t>
  </si>
  <si>
    <t>drivemode效果继续优化浅色下的车身打光。logo抬起的时机在晚一些，参考动画。目前早了一些防滑动效的下雪效果、地面积雪效果被裁切需要修正
动效中添加地面效果</t>
  </si>
  <si>
    <t>书俊/伟国</t>
  </si>
  <si>
    <t>adas normal 深浅主题下 车道线、引导线、自车水波纹颜色效果符合UI输入（有具体输入），附带现场客户临时的更改需求
adas normal 深色主题下地面效果太脏，目前客户建议加一点冷色，然后提亮一些。暂无效果图</t>
  </si>
  <si>
    <t>书俊/莫洋</t>
  </si>
  <si>
    <t>L232 L233 A2LL 车模效果迭代评审，一天一迭代</t>
  </si>
  <si>
    <t>莫洋/书俊</t>
  </si>
  <si>
    <t>E2UL -待吴瑞出图-周四五， C1UL_2-周四，O1SL_2-周三
车模效果，QNX和Android侧效果差别比较大，需要达到一辆车在屏幕上的效果统一；</t>
  </si>
  <si>
    <r>
      <rPr>
        <sz val="9.75"/>
        <color rgb="FF000000"/>
        <rFont val="Calibri"/>
        <charset val="134"/>
      </rPr>
      <t xml:space="preserve">【2/28】lightmap全部提供，需要莫洋检查。预计7日之前完成
</t>
    </r>
    <r>
      <rPr>
        <b/>
        <sz val="9.75"/>
        <color rgb="FF000000"/>
        <rFont val="Calibri"/>
        <charset val="134"/>
      </rPr>
      <t>【3/5】预计明天完成</t>
    </r>
  </si>
  <si>
    <t>adas normal中 adasview状态视角下车模的视觉位置、透视要和自车切图保持一致或逼近 adasview状态视角下车模渲染效果往自车贴图渲染效果逼近</t>
  </si>
  <si>
    <t>adas normal P档切换动画曲线修正</t>
  </si>
  <si>
    <t>peekin动效车模版渲染优化，车模视角、抗锯齿、贴图毛边等</t>
  </si>
  <si>
    <t>卢伟国/俊成</t>
  </si>
  <si>
    <t>Drivemode</t>
  </si>
  <si>
    <r>
      <rPr>
        <sz val="9.75"/>
        <color rgb="FF434343"/>
        <rFont val="Calibri"/>
        <charset val="134"/>
      </rPr>
      <t>Drivemode实现的动效与客户输入的视频相比还原度不够，需要优化（有具体输入）：
问题点：
1. 车身侧面的模式主题打光效果不好，所有模式，深浅效果都是----</t>
    </r>
    <r>
      <rPr>
        <b/>
        <sz val="9.75"/>
        <color rgb="FF434343"/>
        <rFont val="Calibri"/>
        <charset val="134"/>
      </rPr>
      <t xml:space="preserve">改动量很大，需要额外的时间，建议低优先级
</t>
    </r>
    <r>
      <rPr>
        <sz val="9.75"/>
        <color rgb="FF434343"/>
        <rFont val="Calibri"/>
        <charset val="134"/>
      </rPr>
      <t>2. 车模在地面的倒影效果目前没有，不符合输入要求---</t>
    </r>
    <r>
      <rPr>
        <b/>
        <sz val="9.75"/>
        <color rgb="FF434343"/>
        <rFont val="Calibri"/>
        <charset val="134"/>
      </rPr>
      <t xml:space="preserve">因为性能问题，不能增加，建议取消
</t>
    </r>
    <r>
      <rPr>
        <sz val="9.75"/>
        <color rgb="FF434343"/>
        <rFont val="Calibri"/>
        <charset val="134"/>
      </rPr>
      <t>3. 防滑模式的下雪效果和车身、地面的积雪效果不好----</t>
    </r>
    <r>
      <rPr>
        <b/>
        <sz val="9.75"/>
        <color rgb="FF434343"/>
        <rFont val="Calibri"/>
        <charset val="134"/>
      </rPr>
      <t xml:space="preserve">改动量很大，需要额外的时间，建议低优先级
</t>
    </r>
    <r>
      <rPr>
        <sz val="9.75"/>
        <color rgb="FF434343"/>
        <rFont val="Calibri"/>
        <charset val="134"/>
      </rPr>
      <t>4. 舒适模式蓝色波浪条纹和车身蓝色扫光的节奏不对----改动量很大，需要额外的时间，建议低优先级
DriveMode倒影效果缺失，背景的光影效果缺失，需要进快有方案补充效果---</t>
    </r>
    <r>
      <rPr>
        <b/>
        <sz val="9.75"/>
        <color rgb="FF434343"/>
        <rFont val="Calibri"/>
        <charset val="134"/>
      </rPr>
      <t>因为性能问题，不能增加</t>
    </r>
  </si>
  <si>
    <t>莫洋/吴瑞</t>
  </si>
  <si>
    <r>
      <rPr>
        <sz val="9.75"/>
        <color rgb="FF000000"/>
        <rFont val="Calibri"/>
        <charset val="134"/>
      </rPr>
      <t xml:space="preserve">【3/3】需要与客户沟通，优先级降低
</t>
    </r>
    <r>
      <rPr>
        <sz val="9.75"/>
        <color rgb="FFF54A45"/>
        <rFont val="Calibri"/>
        <charset val="134"/>
      </rPr>
      <t xml:space="preserve">【3/3】与文华达成一致，修改一套深浅地面增加，吴瑞预计3/4出图，莫洋3/5给文华评审
</t>
    </r>
    <r>
      <rPr>
        <b/>
        <sz val="9.75"/>
        <color rgb="FF000000"/>
        <rFont val="Calibri"/>
        <charset val="134"/>
      </rPr>
      <t>【3/4】预计明天完成</t>
    </r>
  </si>
  <si>
    <t>ADAS_Normal P档模式到Normal视角车模效果不流畅，需要优化，向渲染图效果靠近</t>
  </si>
  <si>
    <r>
      <rPr>
        <sz val="9.75"/>
        <color rgb="FF000000"/>
        <rFont val="Calibri"/>
        <charset val="134"/>
      </rPr>
      <t xml:space="preserve">【2/28】计划3月1日完成
</t>
    </r>
    <r>
      <rPr>
        <b/>
        <sz val="9.75"/>
        <color rgb="FFF54A45"/>
        <rFont val="Calibri"/>
        <charset val="134"/>
      </rPr>
      <t>【3/3】俊成已完成，待评审</t>
    </r>
  </si>
  <si>
    <t>L233, L232 优化细化：锯齿，灯光太暗，效果优化</t>
  </si>
  <si>
    <r>
      <rPr>
        <sz val="9.75"/>
        <color rgb="FF1F2329"/>
        <rFont val="Calibri"/>
        <charset val="134"/>
      </rPr>
      <t xml:space="preserve">【0228】先做一个L233，周六完成
</t>
    </r>
    <r>
      <rPr>
        <b/>
        <sz val="9.75"/>
        <color rgb="FFF54A45"/>
        <rFont val="Calibri"/>
        <charset val="134"/>
      </rPr>
      <t xml:space="preserve">【0304】L233 灯光，锯齿明天评审，预计L232 明天完成 
</t>
    </r>
    <r>
      <rPr>
        <sz val="9.75"/>
        <color rgb="FF1F2329"/>
        <rFont val="Calibri"/>
        <charset val="134"/>
      </rPr>
      <t>【0306】今天把性能弄完后提交</t>
    </r>
  </si>
  <si>
    <t>adas</t>
  </si>
  <si>
    <r>
      <rPr>
        <sz val="9.75"/>
        <color rgb="FF434343"/>
        <rFont val="Calibri"/>
        <charset val="134"/>
      </rPr>
      <t xml:space="preserve">adas 整体视觉效果优化：
</t>
    </r>
    <r>
      <rPr>
        <sz val="9.75"/>
        <color rgb="FFF54A45"/>
        <rFont val="Calibri"/>
        <charset val="134"/>
      </rPr>
      <t>A2LL车灯亮灯效果优化，</t>
    </r>
    <r>
      <rPr>
        <sz val="9.75"/>
        <color rgb="FF434343"/>
        <rFont val="Calibri"/>
        <charset val="134"/>
      </rPr>
      <t>其余Cadi车型亮灯效果延展；（转向灯效果太弱，尾灯整体太死，没光晕）--A2LL已完成
1、泽鸣模型已经更新并输入，工程内修改材质
ADAS_GB 新增交通标志牌功能和接口；(28日通过测试前提下可以发布)---</t>
    </r>
    <r>
      <rPr>
        <sz val="9.75"/>
        <color rgb="FFF54A45"/>
        <rFont val="Calibri"/>
        <charset val="134"/>
      </rPr>
      <t xml:space="preserve">0306已修改完成
</t>
    </r>
    <r>
      <rPr>
        <sz val="9.75"/>
        <color rgb="FF434343"/>
        <rFont val="Calibri"/>
        <charset val="134"/>
      </rPr>
      <t>ADAS_GB路沿效果优化，评审；--</t>
    </r>
    <r>
      <rPr>
        <sz val="9.75"/>
        <color rgb="FFF54A45"/>
        <rFont val="Calibri"/>
        <charset val="134"/>
      </rPr>
      <t xml:space="preserve">0306评审后继续修改-0308已完成
</t>
    </r>
    <r>
      <rPr>
        <sz val="9.75"/>
        <color rgb="FF434343"/>
        <rFont val="Calibri"/>
        <charset val="134"/>
      </rPr>
      <t>RTC P2：992047、986526   P3：20个</t>
    </r>
  </si>
  <si>
    <t>模型</t>
  </si>
  <si>
    <r>
      <rPr>
        <sz val="9.75"/>
        <color rgb="FF000000"/>
        <rFont val="Calibri"/>
        <charset val="134"/>
      </rPr>
      <t xml:space="preserve">【2/28】计划3月2日完成
</t>
    </r>
    <r>
      <rPr>
        <sz val="9.75"/>
        <color rgb="FFF54A45"/>
        <rFont val="Calibri"/>
        <charset val="134"/>
      </rPr>
      <t xml:space="preserve">【3/4】A2LL车灯亮灯效果优化-待zeming提供
</t>
    </r>
    <r>
      <rPr>
        <sz val="9.75"/>
        <color rgb="FF000000"/>
        <rFont val="Calibri"/>
        <charset val="134"/>
      </rPr>
      <t>【3/8】截止8日完成ADAS GB优化内容，RTC BUG 还剩4个P3的未处理
【3/10】今天完成剩余BUG推动</t>
    </r>
  </si>
  <si>
    <t>新车型</t>
  </si>
  <si>
    <t>drivemode实现的动效与客户输入的视频相比还原度不够，需要优化（有具体输入）
问题点：
1.运动模式红蓝光束效果与视频不够接近，且渲染层级有问题，未实现屏幕周边的消失效果
2.节能模式车身绿色扫光节奏与视频不一致，车底地面划过的绿色动效与视频不一致
3.舒适模式动效没有按视频输入实现，效果不对</t>
  </si>
  <si>
    <t>Claudio Ribeiro</t>
  </si>
  <si>
    <t>否</t>
  </si>
  <si>
    <t>文华</t>
  </si>
  <si>
    <r>
      <rPr>
        <sz val="9.75"/>
        <color rgb="FF000000"/>
        <rFont val="Calibri"/>
        <charset val="134"/>
      </rPr>
      <t xml:space="preserve">【2/17】文华确认drivemode动效就有输入更新，节能更新不大可以先按之前的效果做，其他的等新的输入
【2/18】预计20日完成节能动效的版本进行review
</t>
    </r>
    <r>
      <rPr>
        <sz val="9.75"/>
        <color rgb="FF1F2329"/>
        <rFont val="Calibri"/>
        <charset val="134"/>
      </rPr>
      <t xml:space="preserve">【3/3】俊成确认日期可行
</t>
    </r>
    <r>
      <rPr>
        <sz val="9.75"/>
        <color rgb="FF000000"/>
        <rFont val="Calibri"/>
        <charset val="134"/>
      </rPr>
      <t xml:space="preserve">【3/7】下午5点多提交了节能效果的更新，文华暂时没时间评审，周一给文华确认
</t>
    </r>
    <r>
      <rPr>
        <sz val="9.75"/>
        <color rgb="FF1F2329"/>
        <rFont val="Calibri"/>
        <charset val="134"/>
      </rPr>
      <t xml:space="preserve">【3/13】节能动效绿色光效太暗，水面效果不明显
</t>
    </r>
    <r>
      <rPr>
        <sz val="9.75"/>
        <color rgb="FF000000"/>
        <rFont val="Calibri"/>
        <charset val="134"/>
      </rPr>
      <t>【3/17】drivemode动效评审反馈</t>
    </r>
    <r>
      <rPr>
        <u/>
        <sz val="9.75"/>
        <color theme="10"/>
        <rFont val="Calibri"/>
        <charset val="134"/>
      </rPr>
      <t>'557功能清单&amp;评审记录'!I12</t>
    </r>
    <r>
      <rPr>
        <sz val="9.75"/>
        <color rgb="FF000000"/>
        <rFont val="Calibri"/>
        <charset val="134"/>
      </rPr>
      <t>，</t>
    </r>
    <r>
      <rPr>
        <b/>
        <sz val="9.75"/>
        <color rgb="FF000000"/>
        <rFont val="Calibri"/>
        <charset val="134"/>
      </rPr>
      <t xml:space="preserve">客户的feedback，仍需进一步优化
</t>
    </r>
  </si>
  <si>
    <t>充放电动效优化，与效果视频相比还原度不够
问题点：
1.充放电效果车底绿色/蓝色水波纹动效不对
2.充电效果车身绿色扫光饱和度不对，扫光边缘形状和动效节奏不对</t>
  </si>
  <si>
    <r>
      <rPr>
        <sz val="9.75"/>
        <color rgb="FF000000"/>
        <rFont val="Calibri"/>
        <charset val="134"/>
      </rPr>
      <t xml:space="preserve">【2/18】完成节能动效后计划在25日完成充放电动效的第一次优化
</t>
    </r>
    <r>
      <rPr>
        <sz val="9.75"/>
        <color rgb="FF1F2329"/>
        <rFont val="Calibri"/>
        <charset val="134"/>
      </rPr>
      <t xml:space="preserve">【3/3】俊成确认日期可行
</t>
    </r>
    <r>
      <rPr>
        <sz val="9.75"/>
        <color rgb="FF000000"/>
        <rFont val="Calibri"/>
        <charset val="134"/>
      </rPr>
      <t xml:space="preserve">【3/7】暂无新效果评审
</t>
    </r>
    <r>
      <rPr>
        <sz val="9.75"/>
        <color rgb="FF1F2329"/>
        <rFont val="Calibri"/>
        <charset val="134"/>
      </rPr>
      <t xml:space="preserve">【3/13】充电效果车身部分基本OK，水面部分效果不对，文华认为是错误的。倒影中车身上的扫光和实际车模身上的扫光不同步，各扫各的；
放电效果，节奏太快，要按视频节奏调整。车身上蓝色扫光缺少一定的拖尾效果，水面上的蓝色效果同样错误
</t>
    </r>
    <r>
      <rPr>
        <sz val="9.75"/>
        <color rgb="FF000000"/>
        <rFont val="Calibri"/>
        <charset val="134"/>
      </rPr>
      <t>【3/17】充放电动效评审反馈</t>
    </r>
    <r>
      <rPr>
        <u/>
        <sz val="9.75"/>
        <color theme="10"/>
        <rFont val="Calibri"/>
        <charset val="134"/>
      </rPr>
      <t>'557功能清单&amp;评审记录'!I13</t>
    </r>
    <r>
      <rPr>
        <sz val="9.75"/>
        <color rgb="FF000000"/>
        <rFont val="Calibri"/>
        <charset val="134"/>
      </rPr>
      <t>仍需进一步优化</t>
    </r>
  </si>
  <si>
    <r>
      <rPr>
        <b/>
        <sz val="9.75"/>
        <color rgb="FF434343"/>
        <rFont val="Calibri"/>
        <charset val="134"/>
      </rPr>
      <t>车模整体效果优化：：</t>
    </r>
    <r>
      <rPr>
        <b/>
        <sz val="9.75"/>
        <color rgb="FFF54A45"/>
        <rFont val="Calibri"/>
        <charset val="134"/>
      </rPr>
      <t xml:space="preserve">--莫洋
</t>
    </r>
    <r>
      <rPr>
        <sz val="9.75"/>
        <color rgb="FF434343"/>
        <rFont val="Calibri"/>
        <charset val="134"/>
      </rPr>
      <t xml:space="preserve">1. </t>
    </r>
    <r>
      <rPr>
        <sz val="9.75"/>
        <color rgb="FFF54A45"/>
        <rFont val="Calibri"/>
        <charset val="134"/>
      </rPr>
      <t xml:space="preserve">倒影有锯齿---俊成
</t>
    </r>
    <r>
      <rPr>
        <sz val="9.75"/>
        <color rgb="FF434343"/>
        <rFont val="Calibri"/>
        <charset val="134"/>
      </rPr>
      <t xml:space="preserve">2.车顶贴天窗部分需要和天窗一样具有反射效果，目前不是
3.车漆色除了新增的4，原本的珠光白依然需要优化
</t>
    </r>
    <r>
      <rPr>
        <b/>
        <sz val="9.75"/>
        <color rgb="FF434343"/>
        <rFont val="Calibri"/>
        <charset val="134"/>
      </rPr>
      <t xml:space="preserve">客户反馈自车效果  </t>
    </r>
    <r>
      <rPr>
        <b/>
        <sz val="9.75"/>
        <color rgb="FFF54A45"/>
        <rFont val="Calibri"/>
        <charset val="134"/>
      </rPr>
      <t xml:space="preserve">：--莫洋
</t>
    </r>
    <r>
      <rPr>
        <sz val="9.75"/>
        <color rgb="FF434343"/>
        <rFont val="Calibri"/>
        <charset val="134"/>
      </rPr>
      <t xml:space="preserve">1.整体车漆效果需要修改
2.车窗反射效果不对，车窗反射效果过暗，效果需要调整
3.车灯灯具未亮时不应呈现黑色状态
4.倒影过暗客户提出， - - - -但暂时不修改
5.setting 全部车漆效果需要修改
6.提出背景过素的事情，但是目前等待xinhui设计调整
</t>
    </r>
    <r>
      <rPr>
        <b/>
        <sz val="9.75"/>
        <color rgb="FFF54A45"/>
        <rFont val="Calibri"/>
        <charset val="134"/>
      </rPr>
      <t xml:space="preserve">优化工程：整合材质--俊成 3/5晚上完成-&gt;【3/10】周一俊成3/17，继续评估。
</t>
    </r>
    <r>
      <rPr>
        <sz val="9.75"/>
        <color rgb="FFF54A45"/>
        <rFont val="Calibri"/>
        <charset val="134"/>
      </rPr>
      <t>1. 俊成改
2. 莫洋调整
3. 内部测试
4. 客户评审
5. 发布</t>
    </r>
  </si>
  <si>
    <r>
      <rPr>
        <sz val="9.75"/>
        <color rgb="FF1F2329"/>
        <rFont val="Calibri"/>
        <charset val="134"/>
      </rPr>
      <t xml:space="preserve">【2/28】3月3日俊成开始启动修改，整体调整
【3/3】俊成调整工程（凯迪的方法同步557，3/7完成），莫洋后续能继续调整效果
【3/5】俊成今晚优化工程，莫洋吴瑞明天开始调车模效果。目标，3/14号发布
【3/6】吴瑞调白色车漆，预计周五完成，其他颜色待工程提提交后开始
【3/10】11日下午完成效果给客户看效果
</t>
    </r>
    <r>
      <rPr>
        <b/>
        <sz val="9.75"/>
        <color rgb="FF1F2329"/>
        <rFont val="Calibri"/>
        <charset val="134"/>
      </rPr>
      <t>【3/13】13日第一次评审反馈：</t>
    </r>
    <r>
      <rPr>
        <b/>
        <u/>
        <sz val="9.75"/>
        <color theme="10"/>
        <rFont val="Calibri"/>
        <charset val="134"/>
      </rPr>
      <t>'557评审记录'!F2</t>
    </r>
    <r>
      <rPr>
        <b/>
        <sz val="9.75"/>
        <color rgb="FF1F2329"/>
        <rFont val="Calibri"/>
        <charset val="134"/>
      </rPr>
      <t xml:space="preserve">，莫洋更新修改
【3/14】按莫洋评估后续材质重构后车漆色有可能需要重新调整，具体情况15日和俊成沟通确认，工作量待评估
</t>
    </r>
    <r>
      <rPr>
        <sz val="9.75"/>
        <color rgb="FF1F2329"/>
        <rFont val="Calibri"/>
        <charset val="134"/>
      </rPr>
      <t>【3/17】3/20日开始在新工程上调整车漆色，预计周五完成--（莫洋。吴瑞）</t>
    </r>
  </si>
  <si>
    <t>ADAS 整体视觉效果优化：
ADAS_CL地面效果优化
普通路沿，车道线--渐变效果
护栏路沿
混凝土路沿
增加地面效果，和路面效果区分开；
增加道路尽头远山效果；</t>
  </si>
  <si>
    <t>王保威</t>
  </si>
  <si>
    <r>
      <rPr>
        <sz val="9.75"/>
        <color rgb="FF1F2329"/>
        <rFont val="Calibri"/>
        <charset val="134"/>
      </rPr>
      <t xml:space="preserve">【2/28】除了RTC BUG ，上面明确的内容预计3月6日进入内部测试
【3/3】书俊lead，带着嘉兴完成。
</t>
    </r>
    <r>
      <rPr>
        <sz val="9.75"/>
        <color rgb="FF000000"/>
        <rFont val="Calibri"/>
        <charset val="134"/>
      </rPr>
      <t>【3/7】除了已完成内容，普通护栏经文华评估还在两种实现方案的确认，这块确认后继续栅栏和混凝土护栏的优化
【3/10】绿色部分已经完成，剩余部分，地面材质可今天完成，</t>
    </r>
    <r>
      <rPr>
        <sz val="9.75"/>
        <color rgb="FF1F2329"/>
        <rFont val="Calibri"/>
        <charset val="134"/>
      </rPr>
      <t>栅栏需要文华提供模型</t>
    </r>
    <r>
      <rPr>
        <sz val="9.75"/>
        <color rgb="FF000000"/>
        <rFont val="Calibri"/>
        <charset val="134"/>
      </rPr>
      <t xml:space="preserve">，混凝土护栏需要插件描绘
</t>
    </r>
    <r>
      <rPr>
        <sz val="9.75"/>
        <color rgb="FF1F2329"/>
        <rFont val="Calibri"/>
        <charset val="134"/>
      </rPr>
      <t>【3/12】普通路沿栅栏、混凝土护栏已经基本实现，效果方案也确认，当前进入效果优化阶段，今天文华输出地面贴图，预计明天完成路沿和地面的优化
当下整体效果除了信号引起的原因外，还存在障碍物倒影和地面表示层级错误，道路标志穿模的问题书俊正在修复
【03/14】混凝土路沿，插件已完成，贴图待提供--文华
普通路沿：两端渐变效果未定，</t>
    </r>
    <r>
      <rPr>
        <b/>
        <sz val="9.75"/>
        <color rgb="FF1F2329"/>
        <rFont val="Calibri"/>
        <charset val="134"/>
      </rPr>
      <t xml:space="preserve">需要插件加长度数据--嘉兴，计划15日完成
</t>
    </r>
    <r>
      <rPr>
        <sz val="9.75"/>
        <color rgb="FF1F2329"/>
        <rFont val="Calibri"/>
        <charset val="134"/>
      </rPr>
      <t xml:space="preserve">地面效果：已优化初版，后续根据文华意见修改；需要提供贴图--文华
</t>
    </r>
    <r>
      <rPr>
        <sz val="9.75"/>
        <color rgb="FF000000"/>
        <rFont val="Calibri"/>
        <charset val="134"/>
      </rPr>
      <t xml:space="preserve">【03/17】混凝土路沿贴图文华已提供初版；
</t>
    </r>
    <r>
      <rPr>
        <sz val="9.75"/>
        <color rgb="FFF54A45"/>
        <rFont val="Calibri"/>
        <charset val="134"/>
      </rPr>
      <t xml:space="preserve">护栏效果：依赖文化输入，护栏贴图烘焙，莫洋/吴瑞，书俊给具体要求
</t>
    </r>
    <r>
      <rPr>
        <sz val="9.75"/>
        <color rgb="FF000000"/>
        <rFont val="Calibri"/>
        <charset val="134"/>
      </rPr>
      <t xml:space="preserve">【0319】莫洋已提供护栏贴图，修改已提交；
</t>
    </r>
    <r>
      <rPr>
        <sz val="9.75"/>
        <color rgb="FFF54A45"/>
        <rFont val="Calibri"/>
        <charset val="134"/>
      </rPr>
      <t>地面效果：已优化初版，后续根据文华意见修改；需要提供贴图</t>
    </r>
    <r>
      <rPr>
        <b/>
        <sz val="12"/>
        <color rgb="FFF54A45"/>
        <rFont val="Calibri"/>
        <charset val="134"/>
      </rPr>
      <t>--文华，0319中午</t>
    </r>
  </si>
  <si>
    <t>one shot motion</t>
  </si>
  <si>
    <t>557 一镜到底优化：Setting、Launcher-APA、Launcher-地图；
Launcher到VehicleSetting：动画卡顿、不连续、车模左右摇摆；
Launcher到APA：动画路径旋转中心错误；</t>
  </si>
  <si>
    <r>
      <rPr>
        <sz val="9.75"/>
        <color rgb="FF1F2329"/>
        <rFont val="Calibri"/>
        <charset val="134"/>
      </rPr>
      <t>【0304】书俊-明早需要实际板子效果，演示后继续评审效果-书俊与文华沟通确认
【3/5】文华评审后结果修改待排期
【3/10】11日开始优化，预计3天
【0311】Launcher到APA已优化；
【3/13】穿插557 ADAS 问题及效果修改，预计17日完成可评审版本</t>
    </r>
    <r>
      <rPr>
        <b/>
        <sz val="9.75"/>
        <color rgb="FF1F2329"/>
        <rFont val="Calibri"/>
        <charset val="134"/>
      </rPr>
      <t xml:space="preserve">--3/14反馈目前无风险
</t>
    </r>
    <r>
      <rPr>
        <sz val="9.75"/>
        <color rgb="FF1F2329"/>
        <rFont val="Calibri"/>
        <charset val="134"/>
      </rPr>
      <t>【0317】APP间切换已调整完成，Launcher、APA、VehicleSetting
【3/18】可以全部完成</t>
    </r>
  </si>
  <si>
    <t>Launcher-地图 与底层联调（百度确认）</t>
  </si>
  <si>
    <t>是</t>
  </si>
  <si>
    <r>
      <rPr>
        <sz val="9.75"/>
        <color rgb="FF1F2329"/>
        <rFont val="Calibri"/>
        <charset val="134"/>
      </rPr>
      <t xml:space="preserve">【0303】需要与刘啸确认百度完成时间后评审效果-biqi/正轩确认
【3/10】百度地图需要排期计划，这块需要客户对接排期情况
</t>
    </r>
    <r>
      <rPr>
        <b/>
        <sz val="9.75"/>
        <color rgb="FF1F2329"/>
        <rFont val="Calibri"/>
        <charset val="134"/>
      </rPr>
      <t>【3/13】百度来不及排期，需要文华升级反馈问题</t>
    </r>
    <r>
      <rPr>
        <b/>
        <sz val="12"/>
        <color rgb="FF1F2329"/>
        <rFont val="Calibri"/>
        <charset val="134"/>
      </rPr>
      <t>--文华</t>
    </r>
  </si>
  <si>
    <t>New Car</t>
  </si>
  <si>
    <t>L233 新增一辆V车模
1. 更新lightingmap
2. XXXXX
3. XXXX</t>
  </si>
  <si>
    <t xml:space="preserve">
</t>
  </si>
  <si>
    <r>
      <rPr>
        <sz val="9.75"/>
        <color rgb="FF1F2329"/>
        <rFont val="Calibri"/>
        <charset val="134"/>
      </rPr>
      <t xml:space="preserve">【0228】俊成判定是否不要新增车型，待更新模型后开始。和358-2新增配置一样的做法。在L233的工程上更新。更新在carmodel工程。
【0303】模型更新--曾工3/15提前提供，+2周发布效果
</t>
    </r>
    <r>
      <rPr>
        <b/>
        <sz val="9.75"/>
        <color rgb="FFF54A45"/>
        <rFont val="Calibri"/>
        <charset val="134"/>
      </rPr>
      <t xml:space="preserve">【文华】需要确认发布时间--3/30发布待与文华
</t>
    </r>
    <r>
      <rPr>
        <sz val="9.75"/>
        <color rgb="FF1F2329"/>
        <rFont val="Calibri"/>
        <charset val="134"/>
      </rPr>
      <t xml:space="preserve">【0304】莫洋，吴瑞和客户Jianyu对接，整合下模型和贴图；
【0305】3/6泽明今天提供最新233v车模文件
【0306】待提供后开始
</t>
    </r>
    <r>
      <rPr>
        <b/>
        <sz val="9.75"/>
        <color rgb="FF1F2329"/>
        <rFont val="Calibri"/>
        <charset val="134"/>
      </rPr>
      <t xml:space="preserve">【0310】莫洋检查车模文件，没问题后给到嘉兴开始开发工作，莫洋负责烘图
【0317】剑雨提供的贴图错误，0318更新新的233v贴图，之后进行效果微调
</t>
    </r>
    <r>
      <rPr>
        <b/>
        <sz val="9.75"/>
        <color rgb="FFF54A45"/>
        <rFont val="Calibri"/>
        <charset val="134"/>
      </rPr>
      <t>【0318】针对V的修改，Launcher背景的paten的效果有针对性更新，Launcher深色打光更新，增加V和V效果根据车型切换的逻辑，具体素材依赖文华和婷婷输入
运动模式的动效，原logo去掉，V logo按正确的位置，从全透明到不透明出现，然后常驻LOGO——切图等文华输入LOGO切图</t>
    </r>
  </si>
  <si>
    <t>更新L233camodel resource 高低模工程，适配当前所有功能模块确保功能正常</t>
  </si>
  <si>
    <t>【3/10】更新车模和资源工程，检查子功能模块效果
[3/18]检查车灯功能，如果是模型问题第一时间反馈</t>
  </si>
  <si>
    <r>
      <rPr>
        <sz val="9.75"/>
        <color rgb="FF434343"/>
        <rFont val="Calibri"/>
        <charset val="134"/>
      </rPr>
      <t xml:space="preserve">更新L233 V配置  V模式 驾驶模式动效
</t>
    </r>
    <r>
      <rPr>
        <sz val="9.75"/>
        <color rgb="FFF54A45"/>
        <rFont val="Calibri"/>
        <charset val="134"/>
      </rPr>
      <t>输入：待更新</t>
    </r>
  </si>
  <si>
    <r>
      <rPr>
        <b/>
        <sz val="9.75"/>
        <color rgb="FF1F2329"/>
        <rFont val="Calibri"/>
        <charset val="134"/>
      </rPr>
      <t xml:space="preserve">【3/10】14日之前完成557 PEEKIN 动效之后开始当前任务，21日之前完成
【3/13】待文华输入更新后的动效
</t>
    </r>
    <r>
      <rPr>
        <b/>
        <sz val="9.75"/>
        <color rgb="FFF54A45"/>
        <rFont val="Calibri"/>
        <charset val="134"/>
      </rPr>
      <t>【3/17】待文华输入更新后的动效</t>
    </r>
  </si>
  <si>
    <t>1.0 buick</t>
  </si>
  <si>
    <t>358-2 MY26 HEV和PHEV车型，新增2个Avenir轮毂配置，2月底完成</t>
  </si>
  <si>
    <t>B233 MainStream新增配置，更新外饰效果，高低模Resource工程；</t>
  </si>
  <si>
    <t>【2/28】当前已经完成更新，客户邮件确认标定库相关patch请在下周三之前提交，确认标定有更新后进行发布操作</t>
  </si>
  <si>
    <t>ARHUD 增加Adas功能和效果</t>
  </si>
  <si>
    <r>
      <rPr>
        <sz val="9.75"/>
        <color rgb="FF1F2329"/>
        <rFont val="Calibri"/>
        <charset val="134"/>
      </rPr>
      <t xml:space="preserve">【0228】功能完成，效果同Adas，都没有UI
【3/4】嘉兴根据UI与张彪检查位置，对齐
</t>
    </r>
    <r>
      <rPr>
        <b/>
        <sz val="9.75"/>
        <color rgb="FF1F2329"/>
        <rFont val="Calibri"/>
        <charset val="134"/>
      </rPr>
      <t>【3/14】15日之前明确问题的root casuse 评估方案和工作量--嘉兴</t>
    </r>
  </si>
  <si>
    <t>tool</t>
  </si>
  <si>
    <t>车漆色调试工具开发</t>
  </si>
  <si>
    <t>闫振钢</t>
  </si>
  <si>
    <t>背景山效果已输入，要按新效果调整</t>
  </si>
  <si>
    <r>
      <rPr>
        <sz val="9.75"/>
        <color rgb="FF1F2329"/>
        <rFont val="Calibri"/>
        <charset val="134"/>
      </rPr>
      <t xml:space="preserve">【文华】确认输入【莫洋】下周一和文华确认输出效果，
【0303】明天文华提供效果图。
【0310】11日看更新后效果
</t>
    </r>
    <r>
      <rPr>
        <b/>
        <sz val="9.75"/>
        <color rgb="FF1F2329"/>
        <rFont val="Calibri"/>
        <charset val="134"/>
      </rPr>
      <t>【3/13】背景山的层次感在最远处的两层依然不够，效果可参考副驾屏锁屏状态的远山效果，另外目前最远处山像素太粗需要尽快优化——莫洋，吴瑞</t>
    </r>
  </si>
  <si>
    <t>新功能</t>
  </si>
  <si>
    <r>
      <rPr>
        <sz val="9.75"/>
        <color rgb="FF000000"/>
        <rFont val="Calibri"/>
        <charset val="134"/>
      </rPr>
      <t>557后续效果优化的流程和安排：客户出主设计和方向，需要技美实现效果、动画、资源，提供可让KANZI 落地1：1还原效果的素材</t>
    </r>
    <r>
      <rPr>
        <b/>
        <sz val="9.75"/>
        <color rgb="FF000000"/>
        <rFont val="Calibri"/>
        <charset val="134"/>
      </rPr>
      <t>（透明悬架为例）</t>
    </r>
    <r>
      <rPr>
        <sz val="9.75"/>
        <color rgb="FF000000"/>
        <rFont val="Calibri"/>
        <charset val="134"/>
      </rPr>
      <t xml:space="preserve">；
</t>
    </r>
    <r>
      <rPr>
        <sz val="9.75"/>
        <color rgb="FFF54A45"/>
        <rFont val="Calibri"/>
        <charset val="134"/>
      </rPr>
      <t>UE上有功能，但无动效输入：缺少输入 task1</t>
    </r>
  </si>
  <si>
    <t>莫洋/吴瑞/俊成</t>
  </si>
  <si>
    <r>
      <rPr>
        <sz val="9.75"/>
        <color rgb="FF1F2329"/>
        <rFont val="Calibri"/>
        <charset val="134"/>
      </rPr>
      <t xml:space="preserve">【3/5】曾哥提供底盘车模（需要减面），预计3/7号提供
【莫洋/吴瑞】车壳模型资源，悬架模型资源---与客户确认材质效果
【biqi】确认完需求：Setting 驾驶页面--智能地盘：透明地盘效果+一镜到底时透明与不透明效果切换
</t>
    </r>
    <r>
      <rPr>
        <b/>
        <sz val="9.75"/>
        <color rgb="FFF54A45"/>
        <rFont val="Calibri"/>
        <charset val="134"/>
      </rPr>
      <t xml:space="preserve">【3/14】智能底盘具体悬架功能按钮触发的动效目前没有输入定义，待文华输入
</t>
    </r>
    <r>
      <rPr>
        <sz val="9.75"/>
        <color rgb="FF1F2329"/>
        <rFont val="Calibri"/>
        <charset val="134"/>
      </rPr>
      <t xml:space="preserve">【3/17】透明车壳效果方向确认，开发开始制作（伟国）
</t>
    </r>
    <r>
      <rPr>
        <b/>
        <sz val="9.75"/>
        <color rgb="FF1F2329"/>
        <rFont val="Calibri"/>
        <charset val="134"/>
      </rPr>
      <t>【3/18】目前收到的透明底盘的车模是一个简模，效果比较粗糙。</t>
    </r>
  </si>
  <si>
    <r>
      <rPr>
        <sz val="9.75"/>
        <color rgb="FF000000"/>
        <rFont val="Calibri"/>
        <charset val="134"/>
      </rPr>
      <t xml:space="preserve">透明悬架 动效转场
</t>
    </r>
    <r>
      <rPr>
        <sz val="9.75"/>
        <color rgb="FFF54A45"/>
        <rFont val="Calibri"/>
        <charset val="134"/>
      </rPr>
      <t xml:space="preserve">按效果图的车模位置校准透视，与其他界面实现一镜到底
</t>
    </r>
    <r>
      <rPr>
        <u/>
        <sz val="9.75"/>
        <color theme="10"/>
        <rFont val="Calibri"/>
        <charset val="134"/>
      </rPr>
      <t>https://thundersoft.feishu.cn/drive/folder/Rklnfx0jPldTZFd9Mdac9mrrnJd</t>
    </r>
  </si>
  <si>
    <t>【书俊】转场，2天
【0318】视角增加已完成</t>
  </si>
  <si>
    <r>
      <rPr>
        <sz val="9.75"/>
        <color rgb="FF000000"/>
        <rFont val="Calibri"/>
        <charset val="134"/>
      </rPr>
      <t xml:space="preserve">透明悬架半透明效果
</t>
    </r>
    <r>
      <rPr>
        <sz val="9.75"/>
        <color rgb="FFF54A45"/>
        <rFont val="Calibri"/>
        <charset val="134"/>
      </rPr>
      <t xml:space="preserve">输入：缺少输入，在没有新的输入之前，按非透明和透明渐变切换效果实施
</t>
    </r>
    <r>
      <rPr>
        <u/>
        <sz val="9.75"/>
        <color theme="10"/>
        <rFont val="Calibri"/>
        <charset val="134"/>
      </rPr>
      <t>https://thundersoft.feishu.cn/drive/folder/Rklnfx0jPldTZFd9Mdac9mrrnJd</t>
    </r>
  </si>
  <si>
    <t>【3/17】文华重新确认为整车透明的效果。
1：制作适配的车壳模型 
2：俊成给了我一个现成的效果shader去开发
【伟国】半透明效果，5天，3/21日完成
【3/18】给文华看过一版效果，提出了一些效果上的修改意见</t>
  </si>
  <si>
    <t>场景融合</t>
  </si>
  <si>
    <r>
      <rPr>
        <sz val="9.75"/>
        <color rgb="FF000000"/>
        <rFont val="等线"/>
        <charset val="134"/>
        <scheme val="minor"/>
      </rPr>
      <t xml:space="preserve">场景融合模块，需要技美实现动画、场景模型、贴图烘焙
</t>
    </r>
    <r>
      <rPr>
        <sz val="10"/>
        <rFont val="宋体"/>
        <charset val="134"/>
      </rPr>
      <t>需求UE：</t>
    </r>
    <r>
      <rPr>
        <u/>
        <sz val="9.75"/>
        <color theme="10"/>
        <rFont val="Calibri"/>
        <charset val="134"/>
      </rPr>
      <t>【250225】PIS-3326_Scenario_2.0.14.2.pdf</t>
    </r>
    <r>
      <rPr>
        <sz val="10"/>
        <rFont val="宋体"/>
        <charset val="134"/>
      </rPr>
      <t xml:space="preserve"> </t>
    </r>
  </si>
  <si>
    <t>莫洋/刘翔/苗棽</t>
  </si>
  <si>
    <r>
      <rPr>
        <b/>
        <sz val="9.75"/>
        <color rgb="FF1F2329"/>
        <rFont val="Calibri"/>
        <charset val="134"/>
      </rPr>
      <t xml:space="preserve">【文华】待洗车模式需求输入 【刘翔 0303】模型减面，木马动效-模型动画，狗--骨骼动画，点击后站起来摇尾巴，选择其他模式时停下来恢复默认状态，
静态周五，动态3/10
【刘翔】帐篷亮灯-，台灯亮，光照，参考今天提供的效果图，2套--3/11
【刘翔】场景渐入渐出--3/12---效果图评审，莫洋
</t>
    </r>
    <r>
      <rPr>
        <sz val="9.75"/>
        <color rgb="FF1F2329"/>
        <rFont val="Calibri"/>
        <charset val="134"/>
      </rPr>
      <t>【文华】篝火-明天文华提供序列帧，-3/13提供
【苗棽】入场/出场动画功能，狗的动画功能，木马动画功能，篝火功能，灯亮功能--</t>
    </r>
    <r>
      <rPr>
        <b/>
        <sz val="9.75"/>
        <color rgb="FF1F2329"/>
        <rFont val="Calibri"/>
        <charset val="134"/>
      </rPr>
      <t>预计2天开发</t>
    </r>
    <r>
      <rPr>
        <sz val="9.75"/>
        <color rgb="FF1F2329"/>
        <rFont val="Calibri"/>
        <charset val="134"/>
      </rPr>
      <t>，场景消失出现动画---，</t>
    </r>
    <r>
      <rPr>
        <b/>
        <sz val="9.75"/>
        <color rgb="FF1F2329"/>
        <rFont val="Calibri"/>
        <charset val="134"/>
      </rPr>
      <t xml:space="preserve">3/13 1天集成，3/14客户评审
</t>
    </r>
    <r>
      <rPr>
        <sz val="9.75"/>
        <color rgb="FF1F2329"/>
        <rFont val="Calibri"/>
        <charset val="134"/>
      </rPr>
      <t xml:space="preserve">【3/10】
1、木马、篝火、小狗动画只在用户点击模型上的botton触发，
2、帐篷、台灯只有在深色模式下亮灯，白天不亮，
3、场景渐入渐出动画在进入和退出场景融合和洗车模式才会触发，序列帧 3/12日 提供；
</t>
    </r>
    <r>
      <rPr>
        <b/>
        <sz val="9.75"/>
        <color rgb="FF1F2329"/>
        <rFont val="Calibri"/>
        <charset val="134"/>
      </rPr>
      <t>【3/13】新模型重新输出和导入工程，苗棽完成导入和功能适配工作，莫洋完成模型必要的动效内容
【3/13】
1.所有模型入场改为淡入淡出
2.篝火序列帧文华已提供
【3/17】场景模型修改（地台修改），贴图修改（深浅贴图合并，台灯/帐篷/篝火光照效果烘培）-刘翔
【3/18】旋转轴为画面中心，摄像机适当拉远，给按钮留空间</t>
    </r>
  </si>
  <si>
    <t>557 Cluster Peekin效果优化</t>
  </si>
  <si>
    <r>
      <rPr>
        <b/>
        <sz val="9.75"/>
        <color rgb="FF1F2329"/>
        <rFont val="Calibri"/>
        <charset val="134"/>
      </rPr>
      <t xml:space="preserve">【0304】文华今天输入了一张图，伟国明天与文华对齐信息
</t>
    </r>
    <r>
      <rPr>
        <sz val="9.75"/>
        <color rgb="FF1F2329"/>
        <rFont val="Calibri"/>
        <charset val="134"/>
      </rPr>
      <t xml:space="preserve">【3/10】计划12日出效果进行评审
</t>
    </r>
    <r>
      <rPr>
        <b/>
        <sz val="9.75"/>
        <color rgb="FF1F2329"/>
        <rFont val="Calibri"/>
        <charset val="134"/>
      </rPr>
      <t>【3/17】已修改最新效果视角
【3/19】车漆色切换、车型配置切换楼下孙恒未做功能。已经反馈给文华</t>
    </r>
  </si>
  <si>
    <t>CR：912246</t>
  </si>
  <si>
    <t>声场模式动效</t>
  </si>
  <si>
    <r>
      <rPr>
        <sz val="9.75"/>
        <color rgb="FF1F2329"/>
        <rFont val="Calibri"/>
        <charset val="134"/>
      </rPr>
      <t xml:space="preserve">【文华】待输入动效
</t>
    </r>
    <r>
      <rPr>
        <b/>
        <sz val="9.75"/>
        <color rgb="FFF54A45"/>
        <rFont val="Calibri"/>
        <charset val="134"/>
      </rPr>
      <t>【3/13】当前按UE描述确认声场效果伴随座舱模式切换一一绑定，不需要额外增加交互功能接口，但目前动效尚无输入
【3/18】预计18日给出动效序列帧，俊成评估是否采用序列帧</t>
    </r>
  </si>
  <si>
    <t>CR:946257
TASK:946417</t>
  </si>
  <si>
    <r>
      <rPr>
        <sz val="9.75"/>
        <color rgb="FF000000"/>
        <rFont val="等线"/>
        <charset val="134"/>
        <scheme val="minor"/>
      </rPr>
      <t xml:space="preserve">557 新增的车漆颜色：前两个颜色车漆色车顶、后三个颜色黑色车顶；
</t>
    </r>
    <r>
      <rPr>
        <sz val="10"/>
        <rFont val="宋体"/>
        <charset val="134"/>
      </rPr>
      <t xml:space="preserve">新增车漆颜色的效果要适配深浅主题、24小时时态
</t>
    </r>
    <r>
      <rPr>
        <sz val="10"/>
        <rFont val="宋体"/>
        <charset val="134"/>
      </rPr>
      <t>新增6个车身色：</t>
    </r>
    <r>
      <rPr>
        <u/>
        <sz val="9.75"/>
        <color theme="10"/>
        <rFont val="Calibri"/>
        <charset val="134"/>
      </rPr>
      <t>车型配置标定</t>
    </r>
    <r>
      <rPr>
        <sz val="10"/>
        <rFont val="宋体"/>
        <charset val="134"/>
      </rPr>
      <t xml:space="preserve"> ，新增车模切换颜色功能，可按照颜色标定动态加载当前车辆的默认色
</t>
    </r>
    <r>
      <rPr>
        <sz val="10"/>
        <rFont val="宋体"/>
        <charset val="134"/>
      </rPr>
      <t xml:space="preserve">2：white：月明珠华；
</t>
    </r>
    <r>
      <rPr>
        <sz val="10"/>
        <rFont val="宋体"/>
        <charset val="134"/>
      </rPr>
      <t xml:space="preserve">11：flare：晨曦薄雾；
</t>
    </r>
    <r>
      <rPr>
        <sz val="10"/>
        <rFont val="宋体"/>
        <charset val="134"/>
      </rPr>
      <t xml:space="preserve">12：montero：东方魅影；
</t>
    </r>
    <r>
      <rPr>
        <sz val="10"/>
        <rFont val="宋体"/>
        <charset val="134"/>
      </rPr>
      <t xml:space="preserve">14：NIGHT SHADE：暮夜星河；
</t>
    </r>
    <r>
      <rPr>
        <sz val="10"/>
        <rFont val="宋体"/>
        <charset val="134"/>
      </rPr>
      <t xml:space="preserve">15：MAGNUS：月岩传说；
</t>
    </r>
    <r>
      <rPr>
        <sz val="10"/>
        <rFont val="宋体"/>
        <charset val="134"/>
      </rPr>
      <t>16：NIMBUSMET.：TBD</t>
    </r>
  </si>
  <si>
    <t>发布功能：3/14
发布效果：</t>
  </si>
  <si>
    <t>曾工</t>
  </si>
  <si>
    <r>
      <rPr>
        <sz val="9.75"/>
        <color rgb="FF000000"/>
        <rFont val="Calibri"/>
        <charset val="134"/>
      </rPr>
      <t xml:space="preserve">【文华】俊成功能增加完成0228
</t>
    </r>
    <r>
      <rPr>
        <sz val="9.75"/>
        <color rgb="FF1F2329"/>
        <rFont val="Calibri"/>
        <charset val="134"/>
      </rPr>
      <t xml:space="preserve">【莫洋，吴瑞】修改细节颜色
</t>
    </r>
    <r>
      <rPr>
        <sz val="9.75"/>
        <color rgb="FF000000"/>
        <rFont val="Calibri"/>
        <charset val="134"/>
      </rPr>
      <t xml:space="preserve">【莫洋】评估新工程，车漆效果调整
【3/10】13日中午5个车漆色可释放效果
</t>
    </r>
    <r>
      <rPr>
        <b/>
        <sz val="9.75"/>
        <color rgb="FF1F2329"/>
        <rFont val="Calibri"/>
        <charset val="134"/>
      </rPr>
      <t>【3/12】12日第一次评审反馈：</t>
    </r>
    <r>
      <rPr>
        <b/>
        <u/>
        <sz val="9.75"/>
        <color theme="10"/>
        <rFont val="Calibri"/>
        <charset val="134"/>
      </rPr>
      <t>'557评审记录'!D2</t>
    </r>
    <r>
      <rPr>
        <b/>
        <sz val="9.75"/>
        <color rgb="FF1F2329"/>
        <rFont val="Calibri"/>
        <charset val="134"/>
      </rPr>
      <t xml:space="preserve"> ， 17日俊成现场开始重构优化
【3/14】按莫洋评估后续材质重构后车漆色有可能需要重新调整，具体情况15日和俊成沟通确认，工作量待评估
</t>
    </r>
    <r>
      <rPr>
        <b/>
        <sz val="9.75"/>
        <color rgb="FFF54A45"/>
        <rFont val="Calibri"/>
        <charset val="134"/>
      </rPr>
      <t xml:space="preserve">如果是android service 要么是我们用他们的SDK，要么是广播，不是以往一个APP调用我们接口给我们传值的方式，这块目前要明确信号打通的方式。依赖曾工明确技术对接人（issue 1005371）
</t>
    </r>
    <r>
      <rPr>
        <sz val="9.75"/>
        <color rgb="FF000000"/>
        <rFont val="Calibri"/>
        <charset val="134"/>
      </rPr>
      <t>【3/17】3/20日开始在新工程上调整车漆色，预计周五完成--（莫洋。吴瑞）
信号对接进展：经过和车模色服务开发确认，目前还没与IT调通，提供Maven还是Lib还未确认，具体排期未知</t>
    </r>
    <r>
      <rPr>
        <b/>
        <sz val="12"/>
        <color rgb="FFF54A45"/>
        <rFont val="Calibri"/>
        <charset val="134"/>
      </rPr>
      <t>--曾工</t>
    </r>
  </si>
  <si>
    <t>557 ADAS有4个时间段场景变化，与Launcher同步（未来计划需求，未释放）；</t>
  </si>
  <si>
    <t>【碧齐】功能比较复杂，与底层联动，待确认输入CR</t>
  </si>
  <si>
    <t xml:space="preserve"> Launcher </t>
  </si>
  <si>
    <t xml:space="preserve">557 Launcher 24小时效果
</t>
  </si>
  <si>
    <t>金正轩/刘波</t>
  </si>
  <si>
    <t>2025年3月14</t>
  </si>
  <si>
    <r>
      <rPr>
        <sz val="9.75"/>
        <color rgb="FF000000"/>
        <rFont val="Calibri"/>
        <charset val="134"/>
      </rPr>
      <t xml:space="preserve">【2/28】3月3日确认当前可接入信号的情况
【3/6】24小时刘波开发中，接口沟通中，接口好了后开发1天；天气接口已提供，待确认
【3/10】framework那边暂时还没打通信号到kanzi，需要沟通确认
</t>
    </r>
    <r>
      <rPr>
        <sz val="9.75"/>
        <color rgb="FFF54A45"/>
        <rFont val="Calibri"/>
        <charset val="134"/>
      </rPr>
      <t>【3/13】完成功能开发，内部测试通过。</t>
    </r>
  </si>
  <si>
    <t xml:space="preserve">
天气效果
暂无安卓侧调用该效果（待确认），只有深浅模式切换效果，应该跟深浅自适应、天气卡片绑定；</t>
  </si>
  <si>
    <r>
      <rPr>
        <sz val="9.75"/>
        <color rgb="FF1F2329"/>
        <rFont val="Calibri"/>
        <charset val="134"/>
      </rPr>
      <t xml:space="preserve">【2/28】3月3日确认当前可接入信号的情况
【3/6】24小时刘波开发中，接口沟通中，接口好了后开发1天；天气接口已提供，待确认
【3/10】framework那边暂时还没打通信号到kanzi，需要沟通确认
</t>
    </r>
    <r>
      <rPr>
        <b/>
        <sz val="9.75"/>
        <color rgb="FF1F2329"/>
        <rFont val="Calibri"/>
        <charset val="134"/>
      </rPr>
      <t>【3/13】未能明确天气服务的具体技术接口和定义，待文华帮忙推进（issue 1005370）
【3/17】3/18确认具体技术接口和定义（issue 1005370）</t>
    </r>
  </si>
  <si>
    <t>performance</t>
  </si>
  <si>
    <t>性能问题需提前准备，给出性能数据分析报告：单个APP目前性能，KPI的性能指标，根据当前性能数据判断效果优先级；</t>
  </si>
  <si>
    <t>金正轩/齐浩</t>
  </si>
  <si>
    <t>【2/28】用27日发布的版本出性能报告，给欣惠，3月1日完成
【3/6】预计下周一分析一轮
【3/13】待周日加班整理确认细节
【3/14】计划15日完成
【3/18】所有KPI 3/21日完成</t>
  </si>
  <si>
    <t>充电故障和放电故障</t>
  </si>
  <si>
    <r>
      <rPr>
        <sz val="9.75"/>
        <color rgb="FF1F2329"/>
        <rFont val="Calibri"/>
        <charset val="134"/>
      </rPr>
      <t>【0304】待文华提供素材贴图+接口提供了，开发3天
【0306】文华已在伟国环境确认效果
【3/17】需出包让文化评审</t>
    </r>
    <r>
      <rPr>
        <b/>
        <sz val="12"/>
        <color rgb="FFF54A45"/>
        <rFont val="Calibri"/>
        <charset val="134"/>
      </rPr>
      <t>--文华</t>
    </r>
  </si>
  <si>
    <t>重新确认setting中深浅切换的功能实现，目前深切切换功能无法生效</t>
  </si>
  <si>
    <t>？</t>
  </si>
  <si>
    <r>
      <rPr>
        <sz val="9.75"/>
        <color rgb="FF000000"/>
        <rFont val="等线"/>
        <charset val="134"/>
        <scheme val="minor"/>
      </rPr>
      <t>557 显示界面跟新切图，HUD中ADAS示意图更新区分深浅</t>
    </r>
    <r>
      <rPr>
        <sz val="10"/>
        <rFont val="宋体"/>
        <charset val="134"/>
      </rPr>
      <t xml:space="preserve">
</t>
    </r>
    <r>
      <rPr>
        <u/>
        <sz val="9.75"/>
        <color theme="10"/>
        <rFont val="Calibri"/>
        <charset val="134"/>
      </rPr>
      <t>https://thundersoft.feishu.cn/drive/folder/PwnSf1Mbcl5rFadxAMAcATcwnOf?from=space_personal_filelist</t>
    </r>
  </si>
  <si>
    <t>缺少正式输入</t>
  </si>
  <si>
    <t>车模按钮ICON切图更新</t>
  </si>
  <si>
    <t>【L233-V评审记录】开发自查，将结果备注在E列
carseatswitch=46时，Launcher功能完备性自查</t>
  </si>
  <si>
    <t>【3/17】车灯有问题</t>
  </si>
  <si>
    <t>setting/climate</t>
  </si>
  <si>
    <t>【L233-V评审记录】开发自查，将结果备注在E列
carseatswitch=46时，vehicle setting/climate功能完备性自查</t>
  </si>
  <si>
    <t>【L233-V评审记录】开发自查，将结果备注在E列
carseatswitch=46时，adas normal功能完备性自查</t>
  </si>
  <si>
    <t>ADAS GB</t>
  </si>
  <si>
    <t>【L233-V评审记录】开发自查，将结果备注在E列
carseatswitch=46时，adas gb功能完备性自查</t>
  </si>
  <si>
    <r>
      <rPr>
        <sz val="9.75"/>
        <color rgb="FF434343"/>
        <rFont val="等线"/>
        <charset val="134"/>
        <scheme val="minor"/>
      </rPr>
      <t xml:space="preserve">针对V车型，Launcher背景的paten更新新的效果
</t>
    </r>
    <r>
      <rPr>
        <sz val="10"/>
        <rFont val="宋体"/>
        <charset val="134"/>
      </rPr>
      <t>Launcher深色打光更新改为红梅色</t>
    </r>
    <r>
      <rPr>
        <sz val="10"/>
        <rFont val="宋体"/>
        <charset val="134"/>
      </rPr>
      <t xml:space="preserve">
</t>
    </r>
    <r>
      <rPr>
        <sz val="10"/>
        <rFont val="宋体"/>
        <charset val="134"/>
      </rPr>
      <t>效果输入：</t>
    </r>
    <r>
      <rPr>
        <u/>
        <sz val="9.75"/>
        <color theme="10"/>
        <rFont val="Calibri"/>
        <charset val="134"/>
      </rPr>
      <t>https://thundersoft.feishu.cn/drive/folder/BGUSfOHRul3E0kdC9S3cFQeRn8b?from=space_personal_filelist</t>
    </r>
  </si>
  <si>
    <t>【3/18】依赖文华、李婷婷的UI和切图输入</t>
  </si>
  <si>
    <t>增加L233 车型和V车型不同的launcher效果切换逻辑</t>
  </si>
  <si>
    <t>更新v-mode驾驶模式动效
在运动模式动效的基础上原logo去掉，更新V logo切图，动效播放为按正确的位置从全透明到不透明出现，然后常驻LOGO</t>
  </si>
  <si>
    <t>【3/18】V模式LOGO切图输入——切图等文华输入</t>
  </si>
  <si>
    <t>检查所有充电效果：
Launcher 到charging的效果
setting 中 charging效果 
ADAS P档及充电效果
peeking效果</t>
  </si>
  <si>
    <t>检查V车型一镜到底效果</t>
  </si>
  <si>
    <t>【0320】一镜到底效果暂未发现问题</t>
  </si>
  <si>
    <t>E2QL</t>
  </si>
  <si>
    <t>ALL</t>
  </si>
  <si>
    <t>更新车模效果贴图</t>
  </si>
  <si>
    <t>【3/17】车模参数同步，灯光同步---莫洋
【3/18】高模还剩setting打光调整，完成后同步参数到低模，预计19日可以进行效果评审</t>
  </si>
  <si>
    <t>【EQ2L评审记录】开发自查，将结果备注在E列</t>
  </si>
  <si>
    <t>箭头效果文华计划调整效果，但需要悬空还是贴图还在确认中依赖文华确认</t>
  </si>
  <si>
    <r>
      <rPr>
        <sz val="9.75"/>
        <color rgb="FF1F2329"/>
        <rFont val="Calibri"/>
        <charset val="134"/>
      </rPr>
      <t xml:space="preserve">【3/14】待与文华确认箭头问题点
</t>
    </r>
    <r>
      <rPr>
        <b/>
        <sz val="9.75"/>
        <color rgb="FFF54A45"/>
        <rFont val="Calibri"/>
        <charset val="134"/>
      </rPr>
      <t>【3/17】3/18确认具体效果--文华</t>
    </r>
  </si>
  <si>
    <t>更新方向盘贴图，修正座椅盖住方向盘的效果问题</t>
  </si>
  <si>
    <t>优化深浅的阴影效果，深色下阴影的轮廓问题修正掉</t>
  </si>
  <si>
    <t>前排脚下风略微改短一些，必须要像现在吹的那么长
前挡的吹风效果往左移动一些，左边贴着方向盘吹出，目前前挡吹风和方向盘之间有一定空隙，感觉左边没风了</t>
  </si>
  <si>
    <t>kanzi player 看效果评审内外饰</t>
  </si>
  <si>
    <t>智能设备内饰图有开关两种模式，更新内饰切图，新增开关接口根据信号展示两种状态的切图</t>
  </si>
  <si>
    <t>C1UL_2的模型更新</t>
  </si>
  <si>
    <t>0306已完成</t>
  </si>
  <si>
    <t>车模内饰更新</t>
  </si>
  <si>
    <t>【0305曾工】3/7号提供透明车壳地盘，3/12提供修改内饰和轮毂的贴图和模型，赶上3/14号发布</t>
  </si>
  <si>
    <t>2025年3月11</t>
  </si>
  <si>
    <t>【0306】</t>
  </si>
  <si>
    <t>金正轩/刘啸</t>
  </si>
  <si>
    <r>
      <rPr>
        <sz val="9.75"/>
        <color rgb="FF1F2329"/>
        <rFont val="Calibri"/>
        <charset val="134"/>
      </rPr>
      <t xml:space="preserve">【0303】需要与刘啸确认百度完成时间后评审效果-biqi/正轩确认
【3/10】百度地图需要排期计划，这块需要客户对接排期情况
</t>
    </r>
    <r>
      <rPr>
        <b/>
        <sz val="9.75"/>
        <color rgb="FFF54A45"/>
        <rFont val="Calibri"/>
        <charset val="134"/>
      </rPr>
      <t>【3/13】百度来不及排期，需要文华升级反馈问题</t>
    </r>
    <r>
      <rPr>
        <b/>
        <sz val="12"/>
        <color rgb="FFF54A45"/>
        <rFont val="Calibri"/>
        <charset val="134"/>
      </rPr>
      <t>--文华</t>
    </r>
  </si>
  <si>
    <r>
      <rPr>
        <sz val="9.75"/>
        <color rgb="FF000000"/>
        <rFont val="Calibri"/>
        <charset val="134"/>
      </rPr>
      <t xml:space="preserve">【文华】俊成功能增加完成0228
</t>
    </r>
    <r>
      <rPr>
        <sz val="9.75"/>
        <color rgb="FF1F2329"/>
        <rFont val="Calibri"/>
        <charset val="134"/>
      </rPr>
      <t xml:space="preserve">【莫洋，吴瑞】修改细节颜色
</t>
    </r>
    <r>
      <rPr>
        <sz val="9.75"/>
        <color rgb="FF000000"/>
        <rFont val="Calibri"/>
        <charset val="134"/>
      </rPr>
      <t xml:space="preserve">【莫洋】评估新工程，车漆效果调整
【3/10】13日中午5个车漆色可释放效果
</t>
    </r>
    <r>
      <rPr>
        <b/>
        <sz val="9.75"/>
        <color rgb="FF1F2329"/>
        <rFont val="Calibri"/>
        <charset val="134"/>
      </rPr>
      <t>【3/12】12日第一次评审反馈：</t>
    </r>
    <r>
      <rPr>
        <b/>
        <u/>
        <sz val="9.75"/>
        <color theme="10"/>
        <rFont val="Calibri"/>
        <charset val="134"/>
      </rPr>
      <t>'557评审记录'!D2</t>
    </r>
    <r>
      <rPr>
        <b/>
        <sz val="9.75"/>
        <color rgb="FF1F2329"/>
        <rFont val="Calibri"/>
        <charset val="134"/>
      </rPr>
      <t xml:space="preserve"> ， 17日俊成现场开始重构优化
【3/14】按莫洋评估后续材质重构后车漆色有可能需要重新调整，具体情况15日和俊成沟通确认，工作量待评估
</t>
    </r>
    <r>
      <rPr>
        <sz val="9.75"/>
        <color rgb="FF000000"/>
        <rFont val="Calibri"/>
        <charset val="134"/>
      </rPr>
      <t>【3/17】3/20日开始在新工程上调整车漆色，预计周五完成--（莫洋。吴瑞）
信号对接进展：经过和车模色服务开发确认，目前还没与IT调通，提供Maven还是Lib还未确认，具体排期未知</t>
    </r>
    <r>
      <rPr>
        <b/>
        <sz val="12"/>
        <color rgb="FFF54A45"/>
        <rFont val="Calibri"/>
        <charset val="134"/>
      </rPr>
      <t xml:space="preserve">--曾工
</t>
    </r>
    <r>
      <rPr>
        <b/>
        <sz val="9.75"/>
        <color rgb="FF000000"/>
        <rFont val="Calibri"/>
        <charset val="134"/>
      </rPr>
      <t xml:space="preserve">【3/18】android service 与 IT那边服务未打通
</t>
    </r>
    <r>
      <rPr>
        <b/>
        <sz val="9.75"/>
        <color rgb="FFF54A45"/>
        <rFont val="Calibri"/>
        <charset val="134"/>
      </rPr>
      <t xml:space="preserve">如果是android service 要么是我们用他们的SDK，要么是广播，不是以往一个APP调用我们接口给我们传值的方式，这块目前要明确信号打通的方式。依赖曾工明确技术对接人（issue 1005371）
</t>
    </r>
    <r>
      <rPr>
        <sz val="9.75"/>
        <color rgb="FF000000"/>
        <rFont val="Calibri"/>
        <charset val="134"/>
      </rPr>
      <t>文华：拉上任俊泽明确这个打通的方式</t>
    </r>
  </si>
  <si>
    <t>金正轩/刘波/任俊泽</t>
  </si>
  <si>
    <r>
      <rPr>
        <sz val="9.75"/>
        <color rgb="FF1F2329"/>
        <rFont val="Calibri"/>
        <charset val="134"/>
      </rPr>
      <t xml:space="preserve">【2/28】3月3日确认当前可接入信号的情况
【3/6】24小时刘波开发中，接口沟通中，接口好了后开发1天；天气接口已提供，待确认
【3/10】framework那边暂时还没打通信号到kanzi，需要沟通确认
</t>
    </r>
    <r>
      <rPr>
        <b/>
        <sz val="9.75"/>
        <color rgb="FFF54A45"/>
        <rFont val="Calibri"/>
        <charset val="134"/>
      </rPr>
      <t xml:space="preserve">【3/13】未能明确天气服务的具体技术接口和定义，待文华帮忙推进（issue 1005370）
【3/17】3/18确认具体技术接口和定义（issue 1005370）
</t>
    </r>
    <r>
      <rPr>
        <sz val="9.75"/>
        <color rgb="FF1F2329"/>
        <rFont val="Calibri"/>
        <charset val="134"/>
      </rPr>
      <t>文华：拉上任俊泽明确这个打通的方式</t>
    </r>
  </si>
  <si>
    <t>功能点</t>
  </si>
  <si>
    <t>明细</t>
  </si>
  <si>
    <t>评审时间_XXXX
结果记录</t>
  </si>
  <si>
    <t>车模配置</t>
  </si>
  <si>
    <t>每个配置车漆色(深浅2套)，配置</t>
  </si>
  <si>
    <t>车模桌面</t>
  </si>
  <si>
    <t>车身渲染(深浅2套)</t>
  </si>
  <si>
    <t>桌面整体环境+深浅主题基本效果：天空+多云、远山、水面、车模全视角光影反射</t>
  </si>
  <si>
    <t>整体环境24小时时态光影明暗变化效果
系统时间监听接口</t>
  </si>
  <si>
    <t>整体环境天气效果：阴天、下雨、下雪
天气类型监听接口</t>
  </si>
  <si>
    <t>车灯状态效果实时展示
车灯状态信号接口</t>
  </si>
  <si>
    <t>四门两盖态效果实时展示
四门两盖状态信号监听接口</t>
  </si>
  <si>
    <t>车窗、天窗遮阳帘、电动尾门开关功能动效
对应视角调整
对应部件的信号请求接口和回调接口</t>
  </si>
  <si>
    <t>空气悬架功能动效
悬架信号请求接口和回调接口</t>
  </si>
  <si>
    <t>DriveMode动效：舒适模式、运动模式
DriveMode模式动效切换和开关接口</t>
  </si>
  <si>
    <t>充电页面</t>
  </si>
  <si>
    <t>车模充电、供电动效渲染
充电、供电动效切换及开关接口</t>
  </si>
  <si>
    <t>场景融合 557 only</t>
  </si>
  <si>
    <t>APA通用</t>
  </si>
  <si>
    <t xml:space="preserve">车身渲染(深浅2套) 、障碍物模型、地面元素贴图导入
</t>
  </si>
  <si>
    <t>VEP功能开启
VEP功能退出
功能开启和退出信号监听接口</t>
  </si>
  <si>
    <t>泊车过程1
车位搜索状态自车水波纹及引导线效果渲染
车位搜索阶段信号序列接收接口</t>
  </si>
  <si>
    <t>泊车过程2
泊车准备过程选中停车位及停车方式效果渲染
车内泊车、遥控泊车功能选择
泊车准备过程交互操作的信号序列接收及回调接口</t>
  </si>
  <si>
    <t>泊车过程3
泊车过程中自车行驶轨迹渲染
泊车过程中停车位状态变化渲染
泊车信息显示
泊车过程信号序列接收接口</t>
  </si>
  <si>
    <t>泊车中断/恢复的画面渲染和信息提示
泊车中断/恢复的信号监听接口</t>
  </si>
  <si>
    <t>感知障碍物及车位的信息显示</t>
  </si>
  <si>
    <t>所有障碍物模型、UI效果渲染及性能优化</t>
  </si>
  <si>
    <t>所有地面车道线、停止线等地面元素渲染</t>
  </si>
  <si>
    <t>泊车过程各阶段显示视角</t>
  </si>
  <si>
    <t>车辆</t>
  </si>
  <si>
    <t>车模外饰+转场效果
摄像机角度切换接口</t>
  </si>
  <si>
    <t>驾驶</t>
  </si>
  <si>
    <t>车模外饰，驾驶动效+转场效果</t>
  </si>
  <si>
    <t>灯光-车外灯光</t>
  </si>
  <si>
    <t>外饰车模+转场效果
摄像机角度切换接口</t>
  </si>
  <si>
    <t>行驶辅助</t>
  </si>
  <si>
    <t>ADAS预设动效+转场效果
摄像机角度切换接口
动效播放接口</t>
  </si>
  <si>
    <t>门窗锁</t>
  </si>
  <si>
    <t>外饰车模+转场效果</t>
  </si>
  <si>
    <t>充电动效+车模转场效果
摄像机角度切换接口
动效播放接口</t>
  </si>
  <si>
    <t>智能设备（557）</t>
  </si>
  <si>
    <t>车模内饰静态图+画面切换
画面切换接口</t>
  </si>
  <si>
    <t>连接</t>
  </si>
  <si>
    <t>显示</t>
  </si>
  <si>
    <t>车模内饰静态图，4个模式画面切换+画面切换
画面切换及模式切换接口</t>
  </si>
  <si>
    <t>声音</t>
  </si>
  <si>
    <t>车模内饰静态图+声音动效+画面切换
画面切换接口
动效播放接口</t>
  </si>
  <si>
    <t>系统</t>
  </si>
  <si>
    <t>车模外饰+转场效果
摄像机角度切换接口
动效播放接口</t>
  </si>
  <si>
    <t>前排吹风效果</t>
  </si>
  <si>
    <t>前排深浅内饰效果
前排深浅吹风动效</t>
  </si>
  <si>
    <t>前排模式切换</t>
  </si>
  <si>
    <t>前排模式切换风效逻辑实现
前排空调模式切换功能接口</t>
  </si>
  <si>
    <t>后排吹风效果</t>
  </si>
  <si>
    <t>后排深浅内饰效果
后排深浅吹风动效</t>
  </si>
  <si>
    <t>后排模式切换</t>
  </si>
  <si>
    <t>后排模式切换风效逻辑实现
后排空调模式切换功能接口</t>
  </si>
  <si>
    <t>座舱模式切换</t>
  </si>
  <si>
    <t>VIP模式、4座尊享、6座均享、行李舱、贵妃榻等5个动效实现
座舱内实时光影动效实现
模式切换功能
模式切换的监听及回调接口</t>
  </si>
  <si>
    <t>导航箭头</t>
  </si>
  <si>
    <t>导航箭头动效</t>
  </si>
  <si>
    <t>目的地</t>
  </si>
  <si>
    <t>根据是否在可视范围，显示不同效果图</t>
  </si>
  <si>
    <t>目的地插件</t>
  </si>
  <si>
    <t>点判断屏幕内屏幕外</t>
  </si>
  <si>
    <t>兴趣点插件</t>
  </si>
  <si>
    <t>前车碰撞预警</t>
  </si>
  <si>
    <t>前车碰撞预警插件</t>
  </si>
  <si>
    <t>车道居中辅助</t>
  </si>
  <si>
    <t>当用户开启车道居中辅助功能时，短暂显示车道线</t>
  </si>
  <si>
    <t>车道居中辅助插件</t>
  </si>
  <si>
    <t>三次方程连线</t>
  </si>
  <si>
    <t>分为左、右偏离和左、右偏离闪烁</t>
  </si>
  <si>
    <t>车道偏离预警插件</t>
  </si>
  <si>
    <t>盲区检测</t>
  </si>
  <si>
    <t>识别到左右车道的威胁车，进行碰撞预警提示</t>
  </si>
  <si>
    <t>盲区检测插件</t>
  </si>
  <si>
    <t>变道提示辅助</t>
  </si>
  <si>
    <t>正在变道-&gt;显示牵引线
变道调节不满足-&gt;牵引线消失动效;</t>
  </si>
  <si>
    <t>变道提示辅助插件</t>
  </si>
  <si>
    <t>点集画线</t>
  </si>
  <si>
    <t>虚拟停车线</t>
  </si>
  <si>
    <t>实景效果图</t>
  </si>
  <si>
    <t>虚拟停车线插件</t>
  </si>
  <si>
    <t>四边形根据四个点渲染</t>
  </si>
  <si>
    <t>跟随前车转向</t>
  </si>
  <si>
    <t>P档</t>
  </si>
  <si>
    <t>四门两盖开关功能动效
对应部件的开关接口</t>
  </si>
  <si>
    <t>P档到非P档的动效</t>
  </si>
  <si>
    <t>非P档</t>
  </si>
  <si>
    <t>渲染周边环境</t>
  </si>
  <si>
    <t>ADAS view 镜头</t>
  </si>
  <si>
    <t>1.自车显示
2.标准视角、顶视角、远视角的动效以及不同视角的切换过渡动效</t>
  </si>
  <si>
    <t>NOP 功能</t>
  </si>
  <si>
    <t>1.行车引导主路径、高亮目标车道、自车位置的绘制
2.变道开始到变道结束的过渡动效</t>
  </si>
  <si>
    <t>NOP 功能插件</t>
  </si>
  <si>
    <t>LCC 功能</t>
  </si>
  <si>
    <t>LCC 功能插件</t>
  </si>
  <si>
    <t>障碍物</t>
  </si>
  <si>
    <t>障碍物：12种车类型*4种颜色+5个建筑物体+行人+骑自行车人+骑摩托车人=56</t>
  </si>
  <si>
    <t>障碍物插件</t>
  </si>
  <si>
    <t>使用gpu instance实现合批处理，处理行人动画，使用半浮点数精度优化性能，将属性存于顶点色中，材质中使用gpu进行逻辑处理
数据增量发送，进行缓存处理增量数据逻辑</t>
  </si>
  <si>
    <t>3D 自车车模</t>
  </si>
  <si>
    <t>转向灯、驻车灯、远光灯、后雾灯的实时状态</t>
  </si>
  <si>
    <t>识别到障碍物车模</t>
  </si>
  <si>
    <t>显示障碍物车灯:转向灯、刹车灯、示廓灯</t>
  </si>
  <si>
    <t>车道线颜色：白色、黄色、警示色
车道线类型：16种</t>
  </si>
  <si>
    <t>车道线插件</t>
  </si>
  <si>
    <t>停车线</t>
  </si>
  <si>
    <t xml:space="preserve"> 停车线：11种类型*2种颜色=22</t>
  </si>
  <si>
    <t>停车线插件</t>
  </si>
  <si>
    <t>车道导向箭头</t>
  </si>
  <si>
    <t xml:space="preserve"> 导向箭头类型：23种</t>
  </si>
  <si>
    <t>车道导向箭头插件</t>
  </si>
  <si>
    <t>LKA 车道线</t>
  </si>
  <si>
    <t>警示色常亮、警示色闪烁两种效果</t>
  </si>
  <si>
    <t>LKA 车道线插件</t>
  </si>
  <si>
    <t>超声探测可视化</t>
  </si>
  <si>
    <t>1.超声探测可视化。当被触发时，需在对应显示方位：左前/左后/右前/右后
2.3种状态：NOP开启、LCC开启、未开启</t>
  </si>
  <si>
    <t>交通灯</t>
  </si>
  <si>
    <t>横竖两种形状以及圆形灯和带箭头指示的红绿灯</t>
  </si>
  <si>
    <t xml:space="preserve">交通标示 </t>
  </si>
  <si>
    <t>实时位置的交通标志：20个</t>
  </si>
  <si>
    <t>交通标示插件</t>
  </si>
  <si>
    <t>四边形根据点渲染</t>
  </si>
  <si>
    <t>障碍物距离包络线</t>
  </si>
  <si>
    <t>前后：8个区域*4个等级
左右：5个区域*2个等级</t>
  </si>
  <si>
    <t>进场动画</t>
  </si>
  <si>
    <t>充电扫光</t>
  </si>
  <si>
    <t>评审时间_0307
结果记录</t>
  </si>
  <si>
    <t>0307 wenhua 客户评审 C1UL
1.引擎盖颜色整体暗一点
2.setting驾驶视角车头黑，阴影有锯齿
3.P档ADAS转场时ADAS地面跟线需要提前出现
4.ADAS效果不好太亮，位置不对称
5.浅色模式阴影需要调整
6.ADAS视角自车角度调整
7.launcherA2LL浅色模式车牌效果需要修改</t>
  </si>
  <si>
    <t>Kanzi 节点：
1. 模型冻结，3/31 车模正式发布（评审锁定配置、车模颜色）
2. 模块效果发布：3/19,  3/26，3/31 全功能 ，5/31bug修改</t>
  </si>
  <si>
    <t>UI&amp;动效输入</t>
  </si>
  <si>
    <t>UE输入</t>
  </si>
  <si>
    <t>接口文档</t>
  </si>
  <si>
    <t>UE功能明细</t>
  </si>
  <si>
    <t>评审通过状态</t>
  </si>
  <si>
    <t>评审时间_0314
结果记录</t>
  </si>
  <si>
    <t>评审时间_0317
结果记录</t>
  </si>
  <si>
    <t>评审时间_0319
结果记录</t>
  </si>
  <si>
    <t>评审时间_0321
结果记录</t>
  </si>
  <si>
    <t>评审时间_0325
结果记录</t>
  </si>
  <si>
    <t>评审时间_0328
结果记录</t>
  </si>
  <si>
    <t xml:space="preserve">车模
</t>
  </si>
  <si>
    <r>
      <rPr>
        <sz val="9.75"/>
        <color rgb="FF000000"/>
        <rFont val="Calibri"/>
        <charset val="134"/>
      </rPr>
      <t>五个车漆色效果客户输入</t>
    </r>
    <r>
      <rPr>
        <u/>
        <sz val="9.75"/>
        <color theme="10"/>
        <rFont val="Calibri"/>
        <charset val="134"/>
      </rPr>
      <t>https://thundersoft.feishu.cn/drive/folder/MVIZf8Gy4lczMhdYAxmcUu5Gndg</t>
    </r>
    <r>
      <rPr>
        <sz val="9.75"/>
        <color rgb="FF000000"/>
        <rFont val="Calibri"/>
        <charset val="134"/>
      </rPr>
      <t xml:space="preserve">
</t>
    </r>
    <r>
      <rPr>
        <b/>
        <sz val="9.75"/>
        <color rgb="FF000000"/>
        <rFont val="Calibri"/>
        <charset val="134"/>
      </rPr>
      <t xml:space="preserve">莫洋确认车漆效果后贴图到：
</t>
    </r>
    <r>
      <rPr>
        <u/>
        <sz val="9.75"/>
        <color theme="10"/>
        <rFont val="Calibri"/>
        <charset val="134"/>
      </rPr>
      <t>车型配置标定</t>
    </r>
  </si>
  <si>
    <t>N</t>
  </si>
  <si>
    <r>
      <rPr>
        <u/>
        <sz val="9.75"/>
        <color theme="10"/>
        <rFont val="Calibri"/>
        <charset val="134"/>
      </rPr>
      <t>557评审记录</t>
    </r>
  </si>
  <si>
    <r>
      <rPr>
        <sz val="10.5"/>
        <color rgb="FF000000"/>
        <rFont val="等线"/>
        <charset val="134"/>
        <scheme val="minor"/>
      </rPr>
      <t xml:space="preserve">
</t>
    </r>
    <r>
      <rPr>
        <sz val="10"/>
        <rFont val="宋体"/>
        <charset val="134"/>
      </rPr>
      <t xml:space="preserve">
</t>
    </r>
    <r>
      <rPr>
        <sz val="10"/>
        <rFont val="宋体"/>
        <charset val="134"/>
      </rPr>
      <t>drivemode动效</t>
    </r>
    <r>
      <rPr>
        <u/>
        <sz val="10.5"/>
        <color theme="10"/>
        <rFont val="Calibri"/>
        <charset val="134"/>
      </rPr>
      <t>https://thundersoft.feishu.cn/drive/folder/Y91qfDZrploHXxd9LBRc6vrlnog?from=space_personal_filelist</t>
    </r>
    <r>
      <rPr>
        <sz val="10"/>
        <rFont val="宋体"/>
        <charset val="134"/>
      </rPr>
      <t xml:space="preserve">
</t>
    </r>
    <r>
      <rPr>
        <sz val="10"/>
        <rFont val="宋体"/>
        <charset val="134"/>
      </rPr>
      <t xml:space="preserve">
</t>
    </r>
    <r>
      <rPr>
        <sz val="10"/>
        <rFont val="宋体"/>
        <charset val="134"/>
      </rPr>
      <t>充放电动效</t>
    </r>
    <r>
      <rPr>
        <u/>
        <sz val="10.5"/>
        <color theme="10"/>
        <rFont val="Calibri"/>
        <charset val="134"/>
      </rPr>
      <t>https://thundersoft.feishu.cn/drive/folder/RSiQfSCkclpoYwdC8M0cb42Pnge?from=space_personal_filelist</t>
    </r>
  </si>
  <si>
    <r>
      <rPr>
        <u/>
        <sz val="9.75"/>
        <color theme="10"/>
        <rFont val="Calibri"/>
        <charset val="134"/>
      </rPr>
      <t>https://thundersoft.feishu.cn/drive/folder/THIWfhb22lDdlxdnJK6cBW7Jnqf</t>
    </r>
    <r>
      <rPr>
        <sz val="9.75"/>
        <color rgb="FF000000"/>
        <rFont val="Calibri"/>
        <charset val="134"/>
      </rPr>
      <t xml:space="preserve"> 目录中PIS-3301文档，</t>
    </r>
    <r>
      <rPr>
        <b/>
        <sz val="9.75"/>
        <color rgb="FF000000"/>
        <rFont val="Calibri"/>
        <charset val="134"/>
      </rPr>
      <t>1.0R  Home Flow章节开始往后</t>
    </r>
  </si>
  <si>
    <r>
      <rPr>
        <u/>
        <sz val="9.75"/>
        <color theme="10"/>
        <rFont val="Calibri"/>
        <charset val="134"/>
      </rPr>
      <t>Launcher_Interface_Document</t>
    </r>
    <r>
      <rPr>
        <sz val="10"/>
        <rFont val="宋体"/>
        <charset val="134"/>
      </rPr>
      <t xml:space="preserve"> </t>
    </r>
  </si>
  <si>
    <t>5个车漆色</t>
  </si>
  <si>
    <t>DriveMode动效：舒适模式、运动模式、节电模式
DriveMode模式动效切换和开关接口</t>
  </si>
  <si>
    <t>节电模式，车模倒影的底部不需要太明显的光效
舒适模式，当前效果大方向对，但整体没有层次感，和视频输入还有差距，动效默认不需要循环播放</t>
  </si>
  <si>
    <t>放电效果，水面的蓝色水波纹两层扩散的节奏不对，整体偏慢。视频里是由慢到快的趋势。
充电效果，水面上相关的效果都不对，需要按照收入视频再次确修正</t>
  </si>
  <si>
    <r>
      <rPr>
        <sz val="10.5"/>
        <color rgb="FF000000"/>
        <rFont val="等线"/>
        <charset val="134"/>
        <scheme val="minor"/>
      </rPr>
      <t xml:space="preserve">APA
</t>
    </r>
    <r>
      <rPr>
        <sz val="10"/>
        <rFont val="宋体"/>
        <charset val="134"/>
      </rPr>
      <t>参考效果</t>
    </r>
    <r>
      <rPr>
        <u/>
        <sz val="10.5"/>
        <color theme="10"/>
        <rFont val="Calibri"/>
        <charset val="134"/>
      </rPr>
      <t>Cadi_to_Kanzi.pptx</t>
    </r>
    <r>
      <rPr>
        <sz val="10"/>
        <rFont val="宋体"/>
        <charset val="134"/>
      </rPr>
      <t xml:space="preserve"> ，P11往后</t>
    </r>
  </si>
  <si>
    <r>
      <rPr>
        <u/>
        <sz val="10.5"/>
        <color theme="10"/>
        <rFont val="Calibri"/>
        <charset val="134"/>
      </rPr>
      <t>https://thundersoft.feishu.cn/drive/folder/XU1mfTnxOlzWUsd3JsicxPkmntd?from=space_personal_filelist</t>
    </r>
    <r>
      <rPr>
        <sz val="10"/>
        <rFont val="宋体"/>
        <charset val="134"/>
      </rPr>
      <t>目录中 PIS-2115文档，PDF或者HTML格式</t>
    </r>
  </si>
  <si>
    <r>
      <rPr>
        <u/>
        <sz val="10.5"/>
        <color theme="10"/>
        <rFont val="Calibri"/>
        <charset val="134"/>
      </rPr>
      <t>VEP+LPNP_Interface_Document_20231204</t>
    </r>
    <r>
      <rPr>
        <sz val="10"/>
        <rFont val="宋体"/>
        <charset val="134"/>
      </rPr>
      <t xml:space="preserve"> </t>
    </r>
  </si>
  <si>
    <r>
      <rPr>
        <sz val="12"/>
        <color rgb="FF000000"/>
        <rFont val="等线"/>
        <charset val="134"/>
        <scheme val="minor"/>
      </rPr>
      <t>一镜到底参考动效</t>
    </r>
    <r>
      <rPr>
        <u/>
        <sz val="12"/>
        <color theme="10"/>
        <rFont val="Calibri"/>
        <charset val="134"/>
      </rPr>
      <t>L233转场动画_0826.mp4</t>
    </r>
    <r>
      <rPr>
        <sz val="10"/>
        <rFont val="宋体"/>
        <charset val="134"/>
      </rPr>
      <t xml:space="preserve"> （视频中系统界面车模视角非最新）
</t>
    </r>
    <r>
      <rPr>
        <sz val="10"/>
        <rFont val="宋体"/>
        <charset val="134"/>
      </rPr>
      <t>内饰效果参考</t>
    </r>
    <r>
      <rPr>
        <u/>
        <sz val="12"/>
        <color theme="10"/>
        <rFont val="Calibri"/>
        <charset val="134"/>
      </rPr>
      <t>https://thundersoft.feishu.cn/drive/folder/Xe7nfvSPGlfnVQdFTrdcgZ5GnZd?from=space_personal_filelist</t>
    </r>
  </si>
  <si>
    <r>
      <rPr>
        <u/>
        <sz val="9.75"/>
        <color theme="10"/>
        <rFont val="Calibri"/>
        <charset val="134"/>
      </rPr>
      <t>https://thundersoft.feishu.cn/drive/folder/UBYmfo6TElrn0MdfQ54cI5CEnoc?from=space_personal_filelist</t>
    </r>
    <r>
      <rPr>
        <sz val="9.75"/>
        <color rgb="FF000000"/>
        <rFont val="Calibri"/>
        <charset val="134"/>
      </rPr>
      <t xml:space="preserve"> 目录中PIS-3315文档 </t>
    </r>
    <r>
      <rPr>
        <b/>
        <sz val="9.75"/>
        <color rgb="FF000000"/>
        <rFont val="Calibri"/>
        <charset val="134"/>
      </rPr>
      <t>1.0R章节往后</t>
    </r>
  </si>
  <si>
    <r>
      <rPr>
        <u/>
        <sz val="9.75"/>
        <color theme="10"/>
        <rFont val="Calibri"/>
        <charset val="134"/>
      </rPr>
      <t>Vehicle Setting_Interface_Document</t>
    </r>
    <r>
      <rPr>
        <sz val="10"/>
        <rFont val="宋体"/>
        <charset val="134"/>
      </rPr>
      <t xml:space="preserve"> </t>
    </r>
  </si>
  <si>
    <t xml:space="preserve">Climate
</t>
  </si>
  <si>
    <r>
      <rPr>
        <sz val="12"/>
        <color rgb="FF000000"/>
        <rFont val="等线"/>
        <charset val="134"/>
        <scheme val="minor"/>
      </rPr>
      <t xml:space="preserve">Climate
</t>
    </r>
    <r>
      <rPr>
        <sz val="10"/>
        <rFont val="宋体"/>
        <charset val="134"/>
      </rPr>
      <t>吹风动效参考：</t>
    </r>
    <r>
      <rPr>
        <u/>
        <sz val="12"/>
        <color theme="10"/>
        <rFont val="Calibri"/>
        <charset val="134"/>
      </rPr>
      <t>Demo_buick_Light_Climate_前排吹风.mp4</t>
    </r>
    <r>
      <rPr>
        <sz val="10"/>
        <rFont val="宋体"/>
        <charset val="134"/>
      </rPr>
      <t xml:space="preserve"> ，客户确认视频动效中吹风边缘过硬，需求比这个软一些
</t>
    </r>
    <r>
      <rPr>
        <sz val="10"/>
        <rFont val="宋体"/>
        <charset val="134"/>
      </rPr>
      <t xml:space="preserve">
</t>
    </r>
    <r>
      <rPr>
        <sz val="10"/>
        <rFont val="宋体"/>
        <charset val="134"/>
      </rPr>
      <t xml:space="preserve">
</t>
    </r>
  </si>
  <si>
    <r>
      <rPr>
        <u/>
        <sz val="9.75"/>
        <color theme="10"/>
        <rFont val="Calibri"/>
        <charset val="134"/>
      </rPr>
      <t>https://thundersoft.feishu.cn/drive/folder/DKDZfVvail1ob0dI7R7c08vunyf?from=space_personal_filelist</t>
    </r>
    <r>
      <rPr>
        <sz val="9.75"/>
        <color rgb="FF000000"/>
        <rFont val="Calibri"/>
        <charset val="134"/>
      </rPr>
      <t xml:space="preserve"> 目录下 PIS-3327文档 </t>
    </r>
    <r>
      <rPr>
        <b/>
        <sz val="9.75"/>
        <color rgb="FF000000"/>
        <rFont val="Calibri"/>
        <charset val="134"/>
      </rPr>
      <t>Retangle 2.0R章节开始往后2。2R为止，仅限空调前后排部分</t>
    </r>
  </si>
  <si>
    <r>
      <rPr>
        <u/>
        <sz val="9.75"/>
        <color theme="10"/>
        <rFont val="Calibri"/>
        <charset val="134"/>
      </rPr>
      <t>Climate_Interface_Document</t>
    </r>
    <r>
      <rPr>
        <sz val="10"/>
        <rFont val="宋体"/>
        <charset val="134"/>
      </rPr>
      <t xml:space="preserve"> </t>
    </r>
  </si>
  <si>
    <r>
      <rPr>
        <sz val="12"/>
        <color rgb="FF000000"/>
        <rFont val="等线"/>
        <charset val="134"/>
        <scheme val="minor"/>
      </rPr>
      <t>CabinMode：座椅模式动效参考</t>
    </r>
    <r>
      <rPr>
        <u/>
        <sz val="12"/>
        <color theme="10"/>
        <rFont val="Calibri"/>
        <charset val="134"/>
      </rPr>
      <t>https://thundersoft.feishu.cn/drive/folder/CCxyfnxMNlRaQGdrs0ycLmoTnve?from=space_personal_filelist</t>
    </r>
    <r>
      <rPr>
        <sz val="10"/>
        <rFont val="宋体"/>
        <charset val="134"/>
      </rPr>
      <t xml:space="preserve">
</t>
    </r>
    <r>
      <rPr>
        <sz val="10"/>
        <rFont val="宋体"/>
        <charset val="134"/>
      </rPr>
      <t>基本效果图</t>
    </r>
    <r>
      <rPr>
        <sz val="10"/>
        <rFont val="宋体"/>
        <charset val="134"/>
      </rPr>
      <t xml:space="preserve">
</t>
    </r>
    <r>
      <rPr>
        <u/>
        <sz val="12"/>
        <color theme="10"/>
        <rFont val="Calibri"/>
        <charset val="134"/>
      </rPr>
      <t>https://thundersoft.feishu.cn/drive/folder/RpdRfM8EqlPFZrdSsNncaGESnLc</t>
    </r>
  </si>
  <si>
    <r>
      <rPr>
        <u/>
        <sz val="9.75"/>
        <color theme="10"/>
        <rFont val="Calibri"/>
        <charset val="134"/>
      </rPr>
      <t>https://thundersoft.feishu.cn/drive/folder/DKDZfVvail1ob0dI7R7c08vunyf?from=space_personal_filelist</t>
    </r>
    <r>
      <rPr>
        <sz val="10"/>
        <rFont val="宋体"/>
        <charset val="134"/>
      </rPr>
      <t xml:space="preserve"> 目录下 PIS-3327文档 Retangle 2.3R章节开始往后3.0R章节为止</t>
    </r>
  </si>
  <si>
    <r>
      <rPr>
        <u/>
        <sz val="9.75"/>
        <color theme="10"/>
        <rFont val="Calibri"/>
        <charset val="134"/>
      </rPr>
      <t>CabinMode_Interface_Document.xlsx</t>
    </r>
    <r>
      <rPr>
        <sz val="10"/>
        <rFont val="宋体"/>
        <charset val="134"/>
      </rPr>
      <t xml:space="preserve"> </t>
    </r>
  </si>
  <si>
    <t>待曾工提供单独方向盘贴图后解决座椅压盖方向盘问题
座椅的阴影目前过度太硬，阴影在座椅上的效果太深，深色主题下阴影带轮廓</t>
  </si>
  <si>
    <t>声场动效</t>
  </si>
  <si>
    <t>功能待定</t>
  </si>
  <si>
    <r>
      <rPr>
        <sz val="12"/>
        <color rgb="FF000000"/>
        <rFont val="等线"/>
        <charset val="134"/>
        <scheme val="minor"/>
      </rPr>
      <t>UI效果参考</t>
    </r>
    <r>
      <rPr>
        <u/>
        <sz val="12"/>
        <color theme="10"/>
        <rFont val="Calibri"/>
        <charset val="134"/>
      </rPr>
      <t>https://thundersoft.feishu.cn/drive/folder/ETpSf3jiIl2x7Rd3LOMcj988nVh?from=space_personal_filelist</t>
    </r>
  </si>
  <si>
    <r>
      <rPr>
        <u/>
        <sz val="9.75"/>
        <color theme="10"/>
        <rFont val="Calibri"/>
        <charset val="134"/>
      </rPr>
      <t>https://thundersoft.feishu.cn/drive/folder/AA9KfKiIilwtM1dSNkxcNSaInjf</t>
    </r>
    <r>
      <rPr>
        <sz val="10"/>
        <rFont val="宋体"/>
        <charset val="134"/>
      </rPr>
      <t xml:space="preserve"> 目录中PIS-3306文档10.0章节往后</t>
    </r>
  </si>
  <si>
    <r>
      <rPr>
        <u/>
        <sz val="9.75"/>
        <color theme="10"/>
        <rFont val="Calibri"/>
        <charset val="134"/>
      </rPr>
      <t>Interface_document_ARHUD.xlsm</t>
    </r>
    <r>
      <rPr>
        <sz val="10"/>
        <rFont val="宋体"/>
        <charset val="134"/>
      </rPr>
      <t xml:space="preserve"> </t>
    </r>
  </si>
  <si>
    <r>
      <rPr>
        <sz val="12"/>
        <color rgb="FF000000"/>
        <rFont val="等线"/>
        <charset val="134"/>
        <scheme val="minor"/>
      </rPr>
      <t xml:space="preserve">ADAS
</t>
    </r>
    <r>
      <rPr>
        <sz val="10"/>
        <rFont val="宋体"/>
        <charset val="134"/>
      </rPr>
      <t>557 ADAS参考效果</t>
    </r>
    <r>
      <rPr>
        <u/>
        <sz val="12"/>
        <color theme="10"/>
        <rFont val="Calibri"/>
        <charset val="134"/>
      </rPr>
      <t>Cadi_to_Kanzi.pptx</t>
    </r>
    <r>
      <rPr>
        <sz val="10"/>
        <rFont val="宋体"/>
        <charset val="134"/>
      </rPr>
      <t>（P1--P10）</t>
    </r>
  </si>
  <si>
    <r>
      <rPr>
        <u/>
        <sz val="9.75"/>
        <color theme="10"/>
        <rFont val="Calibri"/>
        <charset val="134"/>
      </rPr>
      <t>https://thundersoft.feishu.cn/drive/folder/IqIufkLx3l7YBydWG3pcZqqDn1c?from=space_personal_filelist</t>
    </r>
    <r>
      <rPr>
        <sz val="10"/>
        <rFont val="宋体"/>
        <charset val="134"/>
      </rPr>
      <t xml:space="preserve"> 目录下PIS-3307文档 CL相关章节</t>
    </r>
  </si>
  <si>
    <r>
      <rPr>
        <u/>
        <sz val="9.75"/>
        <color theme="10"/>
        <rFont val="Calibri"/>
        <charset val="134"/>
      </rPr>
      <t>ADAS_Interface_Document.xlsx</t>
    </r>
    <r>
      <rPr>
        <sz val="10"/>
        <rFont val="宋体"/>
        <charset val="134"/>
      </rPr>
      <t xml:space="preserve"> </t>
    </r>
  </si>
  <si>
    <r>
      <rPr>
        <sz val="9.75"/>
        <color rgb="FF000000"/>
        <rFont val="Calibri"/>
        <charset val="134"/>
      </rPr>
      <t xml:space="preserve">渲染周边环境
</t>
    </r>
    <r>
      <rPr>
        <sz val="9.75"/>
        <color rgb="FFF54A45"/>
        <rFont val="Calibri"/>
        <charset val="134"/>
      </rPr>
      <t>路面</t>
    </r>
  </si>
  <si>
    <r>
      <rPr>
        <sz val="9.75"/>
        <color rgb="FF000000"/>
        <rFont val="Calibri"/>
        <charset val="134"/>
      </rPr>
      <t xml:space="preserve">车道线颜色：白色、黄色、警示色
车道线类型：16种
</t>
    </r>
    <r>
      <rPr>
        <sz val="9.75"/>
        <color rgb="FFF54A45"/>
        <rFont val="Calibri"/>
        <charset val="134"/>
      </rPr>
      <t>路沿</t>
    </r>
  </si>
  <si>
    <r>
      <rPr>
        <sz val="9.75"/>
        <color rgb="FF000000"/>
        <rFont val="等线"/>
        <charset val="134"/>
        <scheme val="minor"/>
      </rPr>
      <t>动效同充放电效果，充放电动效</t>
    </r>
    <r>
      <rPr>
        <u/>
        <sz val="9.75"/>
        <color theme="10"/>
        <rFont val="Calibri"/>
        <charset val="134"/>
      </rPr>
      <t>https://thundersoft.feishu.cn/drive/folder/RSiQfSCkclpoYwdC8M0cb42Pnge?from=space_personal_filelist</t>
    </r>
  </si>
  <si>
    <r>
      <rPr>
        <u/>
        <sz val="9.75"/>
        <color theme="10"/>
        <rFont val="Calibri"/>
        <charset val="134"/>
      </rPr>
      <t>https://thundersoft.feishu.cn/drive/folder/IqIufkLx3l7YBydWG3pcZqqDn1c?from=space_personal_filelist</t>
    </r>
    <r>
      <rPr>
        <sz val="10"/>
        <rFont val="宋体"/>
        <charset val="134"/>
      </rPr>
      <t xml:space="preserve"> 目录下PIS-3307文档 CL Peek-in相关章节</t>
    </r>
  </si>
  <si>
    <r>
      <rPr>
        <u/>
        <sz val="9.75"/>
        <color theme="10"/>
        <rFont val="Calibri"/>
        <charset val="134"/>
      </rPr>
      <t>PeekIn_557接口</t>
    </r>
    <r>
      <rPr>
        <sz val="10"/>
        <rFont val="宋体"/>
        <charset val="134"/>
      </rPr>
      <t xml:space="preserve"> </t>
    </r>
  </si>
  <si>
    <t>充电故障效果</t>
  </si>
  <si>
    <r>
      <rPr>
        <sz val="9.75"/>
        <color rgb="FF000000"/>
        <rFont val="等线"/>
        <charset val="134"/>
        <scheme val="minor"/>
      </rPr>
      <t>当前开发渲染效果</t>
    </r>
    <r>
      <rPr>
        <u/>
        <sz val="9.75"/>
        <color theme="10"/>
        <rFont val="Calibri"/>
        <charset val="134"/>
      </rPr>
      <t>场景融合刘翔效果.jpg</t>
    </r>
    <r>
      <rPr>
        <sz val="10"/>
        <rFont val="宋体"/>
        <charset val="134"/>
      </rPr>
      <t xml:space="preserve"> </t>
    </r>
  </si>
  <si>
    <r>
      <rPr>
        <u/>
        <sz val="9.75"/>
        <color theme="10"/>
        <rFont val="Calibri"/>
        <charset val="134"/>
      </rPr>
      <t>https://thundersoft.feishu.cn/drive/folder/UcirfuScXlMLc4dCeHecPaECnfh?from=space_personal_filelist</t>
    </r>
    <r>
      <rPr>
        <sz val="10"/>
        <rFont val="宋体"/>
        <charset val="134"/>
      </rPr>
      <t xml:space="preserve"> 目录下PIS-3326文档</t>
    </r>
  </si>
  <si>
    <t>场景视角位置</t>
  </si>
  <si>
    <r>
      <rPr>
        <u/>
        <sz val="9.75"/>
        <color theme="10"/>
        <rFont val="Calibri"/>
        <charset val="134"/>
      </rPr>
      <t>SmartSpace_Module Interface Definition</t>
    </r>
    <r>
      <rPr>
        <sz val="10"/>
        <rFont val="宋体"/>
        <charset val="134"/>
      </rPr>
      <t xml:space="preserve"> </t>
    </r>
  </si>
  <si>
    <r>
      <rPr>
        <sz val="9.75"/>
        <color rgb="FF000000"/>
        <rFont val="Calibri"/>
        <charset val="134"/>
      </rPr>
      <t>左右旋转到最大角度时不要自动回弹</t>
    </r>
    <r>
      <rPr>
        <sz val="9.75"/>
        <color rgb="FF000000"/>
        <rFont val="Calibri"/>
        <charset val="134"/>
      </rPr>
      <t>整个场景的视角，摄像机距离按效果图修正</t>
    </r>
    <r>
      <rPr>
        <sz val="9.75"/>
        <color rgb="FF000000"/>
        <rFont val="Calibri"/>
        <charset val="134"/>
      </rPr>
      <t>草地效果优化，材质球贴图的重复度调整</t>
    </r>
    <r>
      <rPr>
        <sz val="9.75"/>
        <color rgb="FF000000"/>
        <rFont val="Calibri"/>
        <charset val="134"/>
      </rPr>
      <t>button下面需要有小圈，切图已给</t>
    </r>
    <r>
      <rPr>
        <sz val="9.75"/>
        <color rgb="FF000000"/>
        <rFont val="Calibri"/>
        <charset val="134"/>
      </rPr>
      <t>模型阴影未显示</t>
    </r>
  </si>
  <si>
    <t>小憩模式</t>
  </si>
  <si>
    <t>儿童守护</t>
  </si>
  <si>
    <t>宠物模式</t>
  </si>
  <si>
    <t>洗车模式</t>
  </si>
  <si>
    <t>观影空间</t>
  </si>
  <si>
    <t>露营模式</t>
  </si>
  <si>
    <t>游戏一刻</t>
  </si>
  <si>
    <t>露营模式的按钮处于运行状态篝火点燃，不运行就熄灭，篝火提现状态</t>
  </si>
  <si>
    <t>Kanzi 节点：
1. 模型冻结, 3/31 车模正式发布
2. 模块效果发布：</t>
  </si>
  <si>
    <t>UI&amp;效果</t>
  </si>
  <si>
    <t>开发自查</t>
  </si>
  <si>
    <t>开发自查_3/21
结果记录</t>
  </si>
  <si>
    <t>评审时间_3/21
结果记录</t>
  </si>
  <si>
    <t>评审时间_3/28
结果记录</t>
  </si>
  <si>
    <r>
      <rPr>
        <sz val="9.75"/>
        <color rgb="FF1F2329"/>
        <rFont val="等线"/>
        <charset val="134"/>
        <scheme val="minor"/>
      </rPr>
      <t xml:space="preserve">新增一个配置车漆色(深浅2套)
</t>
    </r>
    <r>
      <rPr>
        <sz val="10"/>
        <rFont val="宋体"/>
        <charset val="134"/>
      </rPr>
      <t>输入：</t>
    </r>
    <r>
      <rPr>
        <u/>
        <sz val="9.75"/>
        <color theme="10"/>
        <rFont val="Calibri"/>
        <charset val="134"/>
      </rPr>
      <t>车型配置标定</t>
    </r>
    <r>
      <rPr>
        <sz val="10"/>
        <rFont val="宋体"/>
        <charset val="134"/>
      </rPr>
      <t xml:space="preserve"> ，参考37行，缺少效果图</t>
    </r>
  </si>
  <si>
    <t>仅内外饰配置是否正确</t>
  </si>
  <si>
    <t>评审整个车身效果
drivermode动效</t>
  </si>
  <si>
    <r>
      <rPr>
        <sz val="10.5"/>
        <color rgb="FF000000"/>
        <rFont val="等线"/>
        <charset val="134"/>
        <scheme val="minor"/>
      </rPr>
      <t>基本效果参考</t>
    </r>
    <r>
      <rPr>
        <u/>
        <sz val="10.5"/>
        <color theme="10"/>
        <rFont val="Calibri"/>
        <charset val="134"/>
      </rPr>
      <t>Cadi_Framework_3DModelHome.png</t>
    </r>
    <r>
      <rPr>
        <sz val="10"/>
        <rFont val="宋体"/>
        <charset val="134"/>
      </rPr>
      <t xml:space="preserve"> 
</t>
    </r>
    <r>
      <rPr>
        <u/>
        <sz val="10.5"/>
        <color theme="10"/>
        <rFont val="Calibri"/>
        <charset val="134"/>
      </rPr>
      <t>Cadi_Framework_3DModelHome.png</t>
    </r>
    <r>
      <rPr>
        <sz val="10"/>
        <rFont val="宋体"/>
        <charset val="134"/>
      </rPr>
      <t xml:space="preserve"> 
</t>
    </r>
    <r>
      <rPr>
        <sz val="10"/>
        <rFont val="宋体"/>
        <charset val="134"/>
      </rPr>
      <t xml:space="preserve">
</t>
    </r>
    <r>
      <rPr>
        <sz val="10"/>
        <rFont val="宋体"/>
        <charset val="134"/>
      </rPr>
      <t>drivemode参考动效</t>
    </r>
    <r>
      <rPr>
        <u/>
        <sz val="10.5"/>
        <color theme="10"/>
        <rFont val="Calibri"/>
        <charset val="134"/>
      </rPr>
      <t>https://thundersoft.feishu.cn/drive/folder/Vf9qfoDaKlQOmcdLLaucX46UnYc</t>
    </r>
    <r>
      <rPr>
        <sz val="10"/>
        <rFont val="宋体"/>
        <charset val="134"/>
      </rPr>
      <t>（V mode非最终等输入）</t>
    </r>
  </si>
  <si>
    <r>
      <rPr>
        <u/>
        <sz val="10.5"/>
        <color theme="10"/>
        <rFont val="Calibri"/>
        <charset val="134"/>
      </rPr>
      <t>https://thundersoft.feishu.cn/drive/folder/THIWfhb22lDdlxdnJK6cBW7Jnqf</t>
    </r>
    <r>
      <rPr>
        <sz val="10.5"/>
        <color rgb="FF000000"/>
        <rFont val="Calibri"/>
        <charset val="134"/>
      </rPr>
      <t xml:space="preserve"> 目录中PIS-3301文档，</t>
    </r>
    <r>
      <rPr>
        <b/>
        <sz val="10.5"/>
        <color rgb="FF000000"/>
        <rFont val="Calibri"/>
        <charset val="134"/>
      </rPr>
      <t>MFC  Home Flow章节开始往后一直到1.0R HOME Flow章节之前</t>
    </r>
  </si>
  <si>
    <t>桌面整体环境+深浅主题基本效果：车模全视角光影反射</t>
  </si>
  <si>
    <t>DriveMode动效：舒适模式、运动模式
DriveMode模式动效切换和开关接口
输入？</t>
  </si>
  <si>
    <r>
      <rPr>
        <sz val="12"/>
        <color rgb="FF000000"/>
        <rFont val="等线"/>
        <charset val="134"/>
        <scheme val="minor"/>
      </rPr>
      <t xml:space="preserve">外饰车模效果 </t>
    </r>
    <r>
      <rPr>
        <u/>
        <sz val="12"/>
        <color theme="10"/>
        <rFont val="Calibri"/>
        <charset val="134"/>
      </rPr>
      <t>https://thundersoft.feishu.cn/drive/folder/Vj5Jfh8ozlcGSgd5t21cV9Den44?from=space_personal_filelist</t>
    </r>
  </si>
  <si>
    <r>
      <rPr>
        <u/>
        <sz val="9.75"/>
        <color theme="10"/>
        <rFont val="Calibri"/>
        <charset val="134"/>
      </rPr>
      <t>https://thundersoft.feishu.cn/drive/folder/UBYmfo6TElrn0MdfQ54cI5CEnoc?from=space_personal_filelist</t>
    </r>
    <r>
      <rPr>
        <sz val="9.75"/>
        <color rgb="FF000000"/>
        <rFont val="Calibri"/>
        <charset val="134"/>
      </rPr>
      <t xml:space="preserve"> 目录中PIS-3315文档 </t>
    </r>
    <r>
      <rPr>
        <b/>
        <sz val="9.75"/>
        <color rgb="FF000000"/>
        <rFont val="Calibri"/>
        <charset val="134"/>
      </rPr>
      <t>开头到1.0R章节之前</t>
    </r>
  </si>
  <si>
    <r>
      <rPr>
        <sz val="12"/>
        <color rgb="FF000000"/>
        <rFont val="等线"/>
        <charset val="134"/>
        <scheme val="minor"/>
      </rPr>
      <t>吹风效果参考</t>
    </r>
    <r>
      <rPr>
        <u/>
        <sz val="12"/>
        <color theme="10"/>
        <rFont val="Calibri"/>
        <charset val="134"/>
      </rPr>
      <t>Demo_Cadi_Light_Climate_前后排吹风 .mp4</t>
    </r>
    <r>
      <rPr>
        <sz val="10"/>
        <rFont val="宋体"/>
        <charset val="134"/>
      </rPr>
      <t xml:space="preserve"> </t>
    </r>
  </si>
  <si>
    <r>
      <rPr>
        <u/>
        <sz val="9.75"/>
        <color theme="10"/>
        <rFont val="Calibri"/>
        <charset val="134"/>
      </rPr>
      <t>https://thundersoft.feishu.cn/drive/folder/DKDZfVvail1ob0dI7R7c08vunyf?from=space_personal_filelist</t>
    </r>
    <r>
      <rPr>
        <sz val="9.75"/>
        <color rgb="FF000000"/>
        <rFont val="Calibri"/>
        <charset val="134"/>
      </rPr>
      <t xml:space="preserve"> 目录下 PIS-3327文档</t>
    </r>
    <r>
      <rPr>
        <b/>
        <sz val="9.75"/>
        <color rgb="FF000000"/>
        <rFont val="Calibri"/>
        <charset val="134"/>
      </rPr>
      <t>开头到 Retangle 2.0R章节为止，仅限空调前后排部分</t>
    </r>
  </si>
  <si>
    <t xml:space="preserve">ADAS
</t>
  </si>
  <si>
    <r>
      <rPr>
        <sz val="12"/>
        <color rgb="FF000000"/>
        <rFont val="等线"/>
        <charset val="134"/>
        <scheme val="minor"/>
      </rPr>
      <t>ADAS</t>
    </r>
    <r>
      <rPr>
        <sz val="10"/>
        <rFont val="宋体"/>
        <charset val="134"/>
      </rPr>
      <t xml:space="preserve">
</t>
    </r>
    <r>
      <rPr>
        <sz val="10"/>
        <rFont val="宋体"/>
        <charset val="134"/>
      </rPr>
      <t>supercruise多车道、L2++ ADAS参考效果</t>
    </r>
    <r>
      <rPr>
        <u/>
        <sz val="12"/>
        <color theme="10"/>
        <rFont val="Calibri"/>
        <charset val="134"/>
      </rPr>
      <t>Cadi_to_Kanzi.pptx</t>
    </r>
    <r>
      <rPr>
        <sz val="10"/>
        <rFont val="宋体"/>
        <charset val="134"/>
      </rPr>
      <t xml:space="preserve">（P1--P10） </t>
    </r>
    <r>
      <rPr>
        <sz val="10"/>
        <rFont val="宋体"/>
        <charset val="134"/>
      </rPr>
      <t xml:space="preserve">
</t>
    </r>
    <r>
      <rPr>
        <sz val="10"/>
        <rFont val="宋体"/>
        <charset val="134"/>
      </rPr>
      <t xml:space="preserve">
</t>
    </r>
    <r>
      <rPr>
        <sz val="10"/>
        <rFont val="宋体"/>
        <charset val="134"/>
      </rPr>
      <t>supercruise 单车道</t>
    </r>
    <r>
      <rPr>
        <u/>
        <sz val="12"/>
        <color theme="10"/>
        <rFont val="Calibri"/>
        <charset val="134"/>
      </rPr>
      <t>https://thundersoft.feishu.cn/drive/folder/EhhDfZprIlVGXBdryMzcgdGQnFV?from=space_personal_filelist</t>
    </r>
  </si>
  <si>
    <r>
      <rPr>
        <u/>
        <sz val="9.75"/>
        <color theme="10"/>
        <rFont val="Calibri"/>
        <charset val="134"/>
      </rPr>
      <t>https://thundersoft.feishu.cn/drive/folder/IqIufkLx3l7YBydWG3pcZqqDn1c?from=space_personal_filelist</t>
    </r>
    <r>
      <rPr>
        <sz val="10"/>
        <rFont val="宋体"/>
        <charset val="134"/>
      </rPr>
      <t xml:space="preserve"> 目录下PIS-3307文档 GB相关章节</t>
    </r>
  </si>
  <si>
    <t>车道线颜色：白色、黄色、警示色</t>
  </si>
  <si>
    <r>
      <rPr>
        <u/>
        <sz val="9.75"/>
        <color theme="10"/>
        <rFont val="Calibri"/>
        <charset val="134"/>
      </rPr>
      <t>https://thundersoft.feishu.cn/drive/folder/IqIufkLx3l7YBydWG3pcZqqDn1c?from=space_personal_filelist</t>
    </r>
    <r>
      <rPr>
        <sz val="10"/>
        <rFont val="宋体"/>
        <charset val="134"/>
      </rPr>
      <t xml:space="preserve"> 目录下PIS-3307文档 GB Peek-in相关章节</t>
    </r>
  </si>
  <si>
    <t>充电故障</t>
  </si>
  <si>
    <t>Kanzi 节点：
1. 模型冻结, 4/30 车模正式发布</t>
  </si>
  <si>
    <t>输入</t>
  </si>
  <si>
    <t>开发自查_3/28
结果记录</t>
  </si>
  <si>
    <t>评审时间_4/3
结果记录</t>
  </si>
  <si>
    <t>评审时间_4/11
结果记录</t>
  </si>
  <si>
    <t>评审时间_4/18
结果记录</t>
  </si>
  <si>
    <t>评审时间_4/25
结果记录</t>
  </si>
  <si>
    <r>
      <rPr>
        <sz val="9.75"/>
        <color rgb="FF1F2329"/>
        <rFont val="等线"/>
        <charset val="134"/>
        <scheme val="minor"/>
      </rPr>
      <t xml:space="preserve">新增一个配置车漆色(深浅2套)
</t>
    </r>
    <r>
      <rPr>
        <sz val="10"/>
        <rFont val="宋体"/>
        <charset val="134"/>
      </rPr>
      <t>输入：</t>
    </r>
    <r>
      <rPr>
        <u/>
        <sz val="9.75"/>
        <color theme="10"/>
        <rFont val="Calibri"/>
        <charset val="134"/>
      </rPr>
      <t>车型配置标定</t>
    </r>
    <r>
      <rPr>
        <sz val="10"/>
        <rFont val="宋体"/>
        <charset val="134"/>
      </rPr>
      <t xml:space="preserve"> ，参考48行，缺少效果图</t>
    </r>
  </si>
  <si>
    <t>仅内外饰配置是否正确base--曾工+外饰</t>
  </si>
  <si>
    <t>评审整个车身效果--欣惠/文华</t>
  </si>
  <si>
    <t>效果图</t>
  </si>
  <si>
    <t>评审计划</t>
  </si>
  <si>
    <t>完成日期</t>
  </si>
  <si>
    <r>
      <rPr>
        <u/>
        <sz val="9.75"/>
        <color theme="10"/>
        <rFont val="Calibri"/>
        <charset val="134"/>
      </rPr>
      <t>L232评审记录</t>
    </r>
  </si>
  <si>
    <t xml:space="preserve">
APA</t>
  </si>
  <si>
    <t>Cluster ADAS</t>
  </si>
  <si>
    <t>WHUD</t>
  </si>
  <si>
    <r>
      <rPr>
        <u/>
        <sz val="9.75"/>
        <color theme="10"/>
        <rFont val="Calibri"/>
        <charset val="134"/>
      </rPr>
      <t>L233评审记录</t>
    </r>
  </si>
  <si>
    <r>
      <rPr>
        <u/>
        <sz val="9.75"/>
        <color theme="10"/>
        <rFont val="Calibri"/>
        <charset val="134"/>
      </rPr>
      <t>L234评审记录</t>
    </r>
  </si>
  <si>
    <r>
      <rPr>
        <u/>
        <sz val="9.75"/>
        <color theme="10"/>
        <rFont val="Calibri"/>
        <charset val="134"/>
      </rPr>
      <t>C1UL_2评审记录</t>
    </r>
  </si>
  <si>
    <r>
      <rPr>
        <u/>
        <sz val="9.75"/>
        <color theme="10"/>
        <rFont val="Calibri"/>
        <charset val="134"/>
      </rPr>
      <t>O1SL_2评审记录</t>
    </r>
  </si>
  <si>
    <r>
      <rPr>
        <u/>
        <sz val="9.75"/>
        <color theme="10"/>
        <rFont val="Calibri"/>
        <charset val="134"/>
      </rPr>
      <t>A2LL评审记录</t>
    </r>
  </si>
  <si>
    <r>
      <rPr>
        <u/>
        <sz val="9.75"/>
        <color theme="10"/>
        <rFont val="Calibri"/>
        <charset val="134"/>
      </rPr>
      <t>E2UL评审记录</t>
    </r>
  </si>
  <si>
    <r>
      <rPr>
        <u/>
        <sz val="9.75"/>
        <color theme="10"/>
        <rFont val="Calibri"/>
        <charset val="134"/>
      </rPr>
      <t>E2QL评审记录</t>
    </r>
  </si>
  <si>
    <t>措施</t>
  </si>
  <si>
    <t>可完成时间
Release Date</t>
  </si>
  <si>
    <t>后续流程优化规范措施</t>
  </si>
  <si>
    <t>按当前状态继续A2LL、O1SL_2、C1UL_2、E2UL车型的评审计并更新计划表，形成评审记录和验收表，规范验收流程，形成验收文档</t>
  </si>
  <si>
    <t>当前需求输入流程、版本释放流程不明确、不规范。后续功能层面全部走CR、Task流程；效果层面后续走飞书流程</t>
  </si>
  <si>
    <t>测试流程优化</t>
  </si>
  <si>
    <t>之前部分车模效果问题未发现：锯齿、粗糙等。需要规范流程，加大测试力度，提前自己发现，修复效果，规避问题</t>
  </si>
  <si>
    <t>齐浩/费明</t>
  </si>
  <si>
    <t>人力资源缺口</t>
  </si>
  <si>
    <t>客户现场效果评审缺少效果类人员，需要这样一个角色对接和把握效果要求的输入转化，并把控效果输出的质量。目前莫洋一个人无法全部覆盖。计划现场莫洋充当效果需求输入和质量把控的角色，</t>
  </si>
  <si>
    <t>部分美工效果工作由吴瑞承担</t>
  </si>
  <si>
    <t>开发可持续性规划</t>
  </si>
  <si>
    <t>以车型效果延展为例：从458到557车漆外饰效果未得到沿用和继承，由较大效果需求更新或新增车漆色时，实际开发需要重做，从0到1；后续规划和客户一起建立材质库按照不同的材质定义区分，创建符合效果需求的标准材质给工程开发使用</t>
  </si>
  <si>
    <t>书俊/曾晨杰</t>
  </si>
  <si>
    <t>ADAS_Normal、AR_HUD车灯位置、车道线等出现位置错误的原因是当前实现方式不是最优，实现方式需要优化</t>
  </si>
  <si>
    <t>书俊/苗棽</t>
  </si>
  <si>
    <t>Cadi 剩余优化的内容</t>
  </si>
  <si>
    <t>DriveMode倒影效果缺失，背景的光影效果缺失，需要进快有方案补充效果</t>
  </si>
  <si>
    <t>伟国</t>
  </si>
  <si>
    <t>车模效果，QNX和Android侧效果差别比较大，需要达到一辆车在屏幕上的效果统一；</t>
  </si>
  <si>
    <t>俊成/莫洋</t>
  </si>
  <si>
    <t>557剩余推进内容</t>
  </si>
  <si>
    <t>557后续效果优化的流程和安排：客户出主设计和方向，需要技美实现效果、动画、资源，提供可让KANZI 落地1：1还原效果的素材（以座舱模式或透明悬架为例）；</t>
  </si>
  <si>
    <t>曾晨杰</t>
  </si>
  <si>
    <t>性能问题需提前准备，给出性能数据表格：单个APP目前性能，KPI的性能指标，根据当前性能数据判断效果优先级；</t>
  </si>
  <si>
    <t>正轩/缪苗</t>
  </si>
  <si>
    <t>场景融合模块，需要技美实现动画、场景模型、贴图烘焙，客户目前没有人力做这部分，希望加人</t>
  </si>
  <si>
    <t>557 Launcher充放电效果、山水场景待优化；</t>
  </si>
  <si>
    <t>嘉兴</t>
  </si>
  <si>
    <t>557 Cluster Peekin效果优化；</t>
  </si>
  <si>
    <t>557 一镜到底优化：Setting、Launcher-APA、Launcher-地图；</t>
  </si>
  <si>
    <t>557 新增的车漆颜色：前两个颜色车漆色车顶、后三个颜色黑色车顶；</t>
  </si>
  <si>
    <t>新增车漆颜色的效果要适配深浅主题、24小时时态</t>
  </si>
  <si>
    <t>557 Launcher 24小时效果、天气效果暂无安卓侧调用该效果（待确认），只有深浅模式切换效果，应该跟深浅自适应、天气卡片绑定；</t>
  </si>
  <si>
    <t xml:space="preserve">Kanzi 节点：
1. 模型输入：4月20日；马赛克车模释放：XXXX； 模型冻结 ： XXXXX最终车模正式发布，正式交付效果
2. 屏幕尺寸：15.6，分辨率2460*1440
3. 模块效果：climate带电动出风口、座舱动效有新增，车漆色多一个， </t>
  </si>
  <si>
    <t>评审时间_
结果记录</t>
  </si>
  <si>
    <r>
      <rPr>
        <u/>
        <sz val="9.75"/>
        <color theme="10"/>
        <rFont val="Calibri"/>
        <charset val="134"/>
      </rPr>
      <t>https://thundersoft.feishu.cn/drive/folder/CRIbf9ej9l5kTQdnY27cNk9unAb?from=space_personal_filelist</t>
    </r>
    <r>
      <rPr>
        <sz val="9.75"/>
        <color rgb="FF000000"/>
        <rFont val="Calibri"/>
        <charset val="134"/>
      </rPr>
      <t xml:space="preserve"> 目录中PIS-3301文档，</t>
    </r>
    <r>
      <rPr>
        <b/>
        <sz val="9.75"/>
        <color rgb="FF000000"/>
        <rFont val="Calibri"/>
        <charset val="134"/>
      </rPr>
      <t>1.0R  Home Flow章节开始往后</t>
    </r>
  </si>
  <si>
    <t>6个车漆色</t>
  </si>
  <si>
    <r>
      <rPr>
        <b/>
        <sz val="9.75"/>
        <color rgb="FFF54A45"/>
        <rFont val="Calibri"/>
        <charset val="134"/>
      </rPr>
      <t xml:space="preserve">带电动出风口
</t>
    </r>
    <r>
      <rPr>
        <sz val="9.75"/>
        <color rgb="FF000000"/>
        <rFont val="Calibri"/>
        <charset val="134"/>
      </rPr>
      <t>前排深浅内饰效果
前排深浅吹风动效</t>
    </r>
  </si>
  <si>
    <r>
      <rPr>
        <b/>
        <sz val="9.75"/>
        <color rgb="FFF54A45"/>
        <rFont val="Calibri"/>
        <charset val="134"/>
      </rPr>
      <t xml:space="preserve">VIP模式、4座尊享、6座均享、行李舱、贵妃榻等5个动效实现，座椅动效有新增模式动效
</t>
    </r>
    <r>
      <rPr>
        <sz val="9.75"/>
        <color rgb="FF000000"/>
        <rFont val="Calibri"/>
        <charset val="134"/>
      </rPr>
      <t>座舱内实时光影动效实现
模式切换功能
模式切换的监听及回调接口</t>
    </r>
  </si>
  <si>
    <t>ADAS
规划上兼容：(L0 L1) L2 L2+ L2++</t>
  </si>
  <si>
    <t>停车线：11种类型*2种颜色=22</t>
  </si>
  <si>
    <r>
      <rPr>
        <b/>
        <sz val="9.75"/>
        <color rgb="FFFFF258"/>
        <rFont val="Calibri"/>
        <charset val="134"/>
      </rPr>
      <t>黄色</t>
    </r>
    <r>
      <rPr>
        <b/>
        <sz val="9.75"/>
        <color rgb="FF000000"/>
        <rFont val="Calibri"/>
        <charset val="134"/>
      </rPr>
      <t>：周六；</t>
    </r>
    <r>
      <rPr>
        <b/>
        <sz val="9.75"/>
        <color rgb="FF4E83FD"/>
        <rFont val="Calibri"/>
        <charset val="134"/>
      </rPr>
      <t>蓝色</t>
    </r>
    <r>
      <rPr>
        <b/>
        <sz val="9.75"/>
        <color rgb="FF000000"/>
        <rFont val="Calibri"/>
        <charset val="134"/>
      </rPr>
      <t>：周日；</t>
    </r>
    <r>
      <rPr>
        <b/>
        <sz val="9.75"/>
        <color rgb="FF7F3BF5"/>
        <rFont val="Calibri"/>
        <charset val="134"/>
      </rPr>
      <t>紫色</t>
    </r>
    <r>
      <rPr>
        <b/>
        <sz val="9.75"/>
        <color rgb="FF000000"/>
        <rFont val="Calibri"/>
        <charset val="134"/>
      </rPr>
      <t>：国定假</t>
    </r>
  </si>
  <si>
    <t>人员</t>
  </si>
  <si>
    <t>角色</t>
  </si>
  <si>
    <t>朱虹宇</t>
  </si>
  <si>
    <t>费明</t>
  </si>
  <si>
    <t>评审内容</t>
  </si>
  <si>
    <t>效果补充</t>
  </si>
  <si>
    <t>评审日期</t>
  </si>
  <si>
    <t>评审人</t>
  </si>
  <si>
    <t>修改内容</t>
  </si>
  <si>
    <t>下一次评审计划</t>
  </si>
  <si>
    <r>
      <rPr>
        <sz val="9.75"/>
        <color rgb="FF34C724"/>
        <rFont val="Calibri"/>
        <charset val="134"/>
      </rPr>
      <t xml:space="preserve">1.侧面小一点（完成）
2.前引擎盖不明显（完成）
</t>
    </r>
    <r>
      <rPr>
        <sz val="9.75"/>
        <color rgb="FFFFF258"/>
        <rFont val="Calibri"/>
        <charset val="134"/>
      </rPr>
      <t>3.红色需要偏紫
4.绿色再偏绿一点，正视角没有绿色
5.黄色过黄
6.磨砂颜色无问题，需要减弱反射</t>
    </r>
  </si>
  <si>
    <t>莫洋，齐浩</t>
  </si>
  <si>
    <t>许文华</t>
  </si>
  <si>
    <t>3.4.5.6 暂未改动，待新工程后修改</t>
  </si>
  <si>
    <r>
      <rPr>
        <sz val="9.75"/>
        <color rgb="FF34C724"/>
        <rFont val="Calibri"/>
        <charset val="134"/>
      </rPr>
      <t>1.山的精细度不够层次不明显水面阴影过黑（完成）
2.车身明暗过度深硬（完成）
3.天不够蓝，</t>
    </r>
    <r>
      <rPr>
        <sz val="9.75"/>
        <color rgb="FFF54A45"/>
        <rFont val="Calibri"/>
        <charset val="134"/>
      </rPr>
      <t xml:space="preserve">晴天下云过多
4.放电速度过快 充电效果与倒影充电效果不同步
</t>
    </r>
    <r>
      <rPr>
        <sz val="9.75"/>
        <color rgb="FF34C724"/>
        <rFont val="Calibri"/>
        <charset val="134"/>
      </rPr>
      <t xml:space="preserve">5.背景图过糊（完成）
</t>
    </r>
    <r>
      <rPr>
        <sz val="9.75"/>
        <color rgb="FFF54A45"/>
        <rFont val="Calibri"/>
        <charset val="134"/>
      </rPr>
      <t xml:space="preserve">6.雨天过暗
</t>
    </r>
    <r>
      <rPr>
        <sz val="9.75"/>
        <color rgb="FFFFF258"/>
        <rFont val="Calibri"/>
        <charset val="134"/>
      </rPr>
      <t xml:space="preserve">7.黄昏效果有跟白线分开
</t>
    </r>
    <r>
      <rPr>
        <sz val="9.75"/>
        <color rgb="FFF54A45"/>
        <rFont val="Calibri"/>
        <charset val="134"/>
      </rPr>
      <t>8.APA倒影效果过深
9.车屁股模型破面
10.内置图优化
11.默认视角偏下</t>
    </r>
  </si>
  <si>
    <t>1.2.</t>
  </si>
  <si>
    <t>普通路沿颜色调浅，渐变过度更明显；
自车倒影显示效果优化；
车道线和普通路沿显示层级；
增加地面效果，和路面效果区分开；
增加道路尽头远山效果；
车道线、导向箭头、人行横道线效果统一；
双黄线效果调整，饱和度降低；</t>
  </si>
  <si>
    <t>557 Launcher评审
1.最后一层山体靠近天空的颜色
2.第一层山体修复渐变颜色的问题
3.落日山体有部分太黑，需要做出颜色区分
4.夜晚天空蓝色渐变提高些
5.山体倒影太黑，高度减半，和山体连接起来
6.默认视角车辆抬高一些
7.夜晚添加星星
8.自车倒影轮毂太亮，倒影整体淡化，短一些
9.自车门把手有白色描边</t>
  </si>
  <si>
    <t>Kanzi 模块</t>
  </si>
  <si>
    <t>模块功能</t>
  </si>
  <si>
    <t>功能是否完成</t>
  </si>
  <si>
    <t>能否已联调</t>
  </si>
  <si>
    <t>效果是否有初版</t>
  </si>
  <si>
    <t>效果是否验收</t>
  </si>
  <si>
    <t>Task号</t>
  </si>
  <si>
    <t>排期计划</t>
  </si>
  <si>
    <t>launcher</t>
  </si>
  <si>
    <t>动态天气（晴、阴、雨、雪、雷电、多云）</t>
  </si>
  <si>
    <t>framework需要调用接口</t>
  </si>
  <si>
    <t>24小时（早、白天、黄昏、夜晚）</t>
  </si>
  <si>
    <t>车控（门/遮阳帘、车窗、悬架，充电门、后尾门、车灯）</t>
  </si>
  <si>
    <t>launcher车身效果</t>
  </si>
  <si>
    <t>悬架随动体现</t>
  </si>
  <si>
    <t>是否要做待定</t>
  </si>
  <si>
    <t>超级迎宾</t>
  </si>
  <si>
    <t>framework调用接口</t>
  </si>
  <si>
    <t>驾驶模式</t>
  </si>
  <si>
    <t>差防滑</t>
  </si>
  <si>
    <t>launcher与地图一镜到底</t>
  </si>
  <si>
    <t>差整体效果呈现</t>
  </si>
  <si>
    <t>车模首页充/放电</t>
  </si>
  <si>
    <t>放电待确认</t>
  </si>
  <si>
    <t>车灯状态</t>
  </si>
  <si>
    <t>配合setting设置的深浅切换</t>
  </si>
  <si>
    <t>与HMI确认是否联调</t>
  </si>
  <si>
    <t>座舱模式</t>
  </si>
  <si>
    <t>对应座椅动画</t>
  </si>
  <si>
    <t>HMI没调接口</t>
  </si>
  <si>
    <t>模式对应的声场动画</t>
  </si>
  <si>
    <t>深浅切换</t>
  </si>
  <si>
    <t>空调</t>
  </si>
  <si>
    <t>吹风相关功能</t>
  </si>
  <si>
    <t>模型上点击功能</t>
  </si>
  <si>
    <t>场景深浅切换</t>
  </si>
  <si>
    <t>走setting</t>
  </si>
  <si>
    <t>场景限定角度旋转</t>
  </si>
  <si>
    <t>/</t>
  </si>
  <si>
    <t>场景搭建渲染</t>
  </si>
  <si>
    <t>一镜到底转场动画</t>
  </si>
  <si>
    <t>HMI联调有问题待解决</t>
  </si>
  <si>
    <t>车门锁</t>
  </si>
  <si>
    <t>待定UI是否有按钮</t>
  </si>
  <si>
    <t>Adas setting 配图</t>
  </si>
  <si>
    <t>功能</t>
  </si>
  <si>
    <t>去掉icon，变成三车道adas</t>
  </si>
  <si>
    <t>深浅主题切换</t>
  </si>
  <si>
    <t>泊车相关功能</t>
  </si>
  <si>
    <t>障碍物、功能相关效果及场景渲染</t>
  </si>
  <si>
    <t>实车数据未体现</t>
  </si>
  <si>
    <t>LVM与车模首页一镜到底</t>
  </si>
  <si>
    <t>车模相关</t>
  </si>
  <si>
    <t>车漆色与实车一致</t>
  </si>
  <si>
    <t>Peek in</t>
  </si>
  <si>
    <t>充/放电、正常状态</t>
  </si>
  <si>
    <t>给kanzi最新UI稿</t>
  </si>
  <si>
    <t>驻车</t>
  </si>
  <si>
    <t>四门两盖、车灯</t>
  </si>
  <si>
    <t>充/放电</t>
  </si>
  <si>
    <t>ADAS View</t>
  </si>
  <si>
    <t>实车车灯状态</t>
  </si>
  <si>
    <t>智驾相关功能</t>
  </si>
  <si>
    <t>AR hud</t>
  </si>
  <si>
    <t>实车车灯效果</t>
  </si>
  <si>
    <t>hud 功能</t>
  </si>
  <si>
    <t>优先级</t>
  </si>
  <si>
    <t>风险</t>
  </si>
  <si>
    <t>2.0平台</t>
  </si>
  <si>
    <t>底层</t>
  </si>
  <si>
    <t>说明</t>
  </si>
  <si>
    <t>实施方对接人</t>
  </si>
  <si>
    <t>接口</t>
  </si>
  <si>
    <t>HMI ——Adas</t>
  </si>
  <si>
    <t>Kanzi motion</t>
  </si>
  <si>
    <t>GB架构</t>
  </si>
  <si>
    <t>GM_MCP</t>
  </si>
  <si>
    <t>假的adas，单车道方案</t>
  </si>
  <si>
    <t>丁夏旻昊</t>
  </si>
  <si>
    <t>通信方式统一：XXX。
接口各不相同，可以兼容。参考文档</t>
  </si>
  <si>
    <t>一套工程，兼容？</t>
  </si>
  <si>
    <t>何彪</t>
  </si>
  <si>
    <t>一套接口，兼容所有平台？</t>
  </si>
  <si>
    <t>adasmotion.kzb(合并维护一个)</t>
  </si>
  <si>
    <t>normal合并进adasmotion工程，根据信号区分是否加载显示Normal内容还是supercruise/L2++内容，合并进一个view</t>
  </si>
  <si>
    <t>一套接口，兼容Normal/supercruise/L2++</t>
  </si>
  <si>
    <t>GMC_SUPERCRUSE</t>
  </si>
  <si>
    <t>三车道方案</t>
  </si>
  <si>
    <t>张宴豪/卢金鑫</t>
  </si>
  <si>
    <t>1. 通讯框架: GMCAdapter
2.</t>
  </si>
  <si>
    <t>张书俊，翟嘉兴</t>
  </si>
  <si>
    <t>GMC _L2++</t>
  </si>
  <si>
    <t>三车道，点集方案</t>
  </si>
  <si>
    <t>思洋</t>
  </si>
  <si>
    <t>CL架构</t>
  </si>
  <si>
    <t>local L2++</t>
  </si>
  <si>
    <t>三次方程方案</t>
  </si>
  <si>
    <t>任晓景</t>
  </si>
  <si>
    <t>adasmotion.kzb（adas_cl文件夹）
kzb兼容</t>
  </si>
  <si>
    <t>保持原来motion不动，kzb支持两种接口，根据数据变化触发加载显示</t>
  </si>
  <si>
    <t>一套接口兼容三次方程/点集</t>
  </si>
  <si>
    <t>新需求：在聊新需求：高配车用点集方案</t>
  </si>
  <si>
    <t>？？？？</t>
  </si>
</sst>
</file>

<file path=xl/styles.xml><?xml version="1.0" encoding="utf-8"?>
<styleSheet xmlns="http://schemas.openxmlformats.org/spreadsheetml/2006/main" xmlns:mc="http://schemas.openxmlformats.org/markup-compatibility/2006" xmlns:xr9="http://schemas.microsoft.com/office/spreadsheetml/2016/revision9" mc:Ignorable="xr9">
  <numFmts count="9">
    <numFmt numFmtId="41" formatCode="_ * #,##0_ ;_ * \-#,##0_ ;_ * &quot;-&quot;_ ;_ @_ "/>
    <numFmt numFmtId="42" formatCode="_ &quot;￥&quot;* #,##0_ ;_ &quot;￥&quot;* \-#,##0_ ;_ &quot;￥&quot;* &quot;-&quot;_ ;_ @_ "/>
    <numFmt numFmtId="43" formatCode="_ * #,##0.00_ ;_ * \-#,##0.00_ ;_ * &quot;-&quot;??_ ;_ @_ "/>
    <numFmt numFmtId="44" formatCode="_ &quot;￥&quot;* #,##0.00_ ;_ &quot;￥&quot;* \-#,##0.00_ ;_ &quot;￥&quot;* &quot;-&quot;??_ ;_ @_ "/>
    <numFmt numFmtId="176" formatCode="yyyy/m/d\ dddd"/>
    <numFmt numFmtId="177" formatCode="m/d"/>
    <numFmt numFmtId="178" formatCode="yyyy/mm/dd"/>
    <numFmt numFmtId="179" formatCode="0_);\(0\)"/>
    <numFmt numFmtId="180" formatCode="#,##0.0"/>
  </numFmts>
  <fonts count="105">
    <font>
      <sz val="10"/>
      <color theme="1"/>
      <name val="等线"/>
      <charset val="134"/>
      <scheme val="minor"/>
    </font>
    <font>
      <sz val="9.75"/>
      <color rgb="FF000000"/>
      <name val="等线"/>
      <charset val="134"/>
      <scheme val="minor"/>
    </font>
    <font>
      <sz val="9.75"/>
      <color rgb="FFF54A45"/>
      <name val="等线"/>
      <charset val="134"/>
      <scheme val="minor"/>
    </font>
    <font>
      <b/>
      <sz val="10.5"/>
      <color rgb="FF000000"/>
      <name val="等线"/>
      <charset val="134"/>
      <scheme val="minor"/>
    </font>
    <font>
      <b/>
      <sz val="12"/>
      <color rgb="FFFFFFFF"/>
      <name val="等线"/>
      <charset val="134"/>
      <scheme val="minor"/>
    </font>
    <font>
      <b/>
      <sz val="12"/>
      <color rgb="FF000000"/>
      <name val="等线"/>
      <charset val="134"/>
      <scheme val="minor"/>
    </font>
    <font>
      <sz val="12"/>
      <color rgb="FF000000"/>
      <name val="等线"/>
      <charset val="134"/>
      <scheme val="minor"/>
    </font>
    <font>
      <b/>
      <sz val="9.75"/>
      <color rgb="FF000000"/>
      <name val="等线"/>
      <charset val="134"/>
      <scheme val="minor"/>
    </font>
    <font>
      <sz val="10.5"/>
      <color rgb="FF000000"/>
      <name val="等线"/>
      <charset val="134"/>
      <scheme val="minor"/>
    </font>
    <font>
      <sz val="9.75"/>
      <color rgb="FF1F2329"/>
      <name val="等线"/>
      <charset val="134"/>
      <scheme val="minor"/>
    </font>
    <font>
      <sz val="10.5"/>
      <color rgb="FFF54A45"/>
      <name val="等线"/>
      <charset val="134"/>
      <scheme val="minor"/>
    </font>
    <font>
      <sz val="10.5"/>
      <color rgb="FF1F2329"/>
      <name val="等线"/>
      <charset val="134"/>
      <scheme val="minor"/>
    </font>
    <font>
      <sz val="9.75"/>
      <color rgb="FF434343"/>
      <name val="等线"/>
      <charset val="134"/>
      <scheme val="minor"/>
    </font>
    <font>
      <b/>
      <sz val="9.75"/>
      <color rgb="FF1F2329"/>
      <name val="等线"/>
      <charset val="134"/>
      <scheme val="minor"/>
    </font>
    <font>
      <b/>
      <sz val="9.75"/>
      <color rgb="FFF54A45"/>
      <name val="等线"/>
      <charset val="134"/>
      <scheme val="minor"/>
    </font>
    <font>
      <b/>
      <sz val="11"/>
      <color rgb="FF000000"/>
      <name val="等线"/>
      <charset val="134"/>
    </font>
    <font>
      <sz val="9.75"/>
      <color rgb="FFAD82F7"/>
      <name val="等线"/>
      <charset val="134"/>
      <scheme val="minor"/>
    </font>
    <font>
      <sz val="13.5"/>
      <color rgb="FF000000"/>
      <name val="等线"/>
      <charset val="134"/>
      <scheme val="minor"/>
    </font>
    <font>
      <b/>
      <sz val="12"/>
      <color rgb="FFF54A45"/>
      <name val="等线"/>
      <charset val="134"/>
      <scheme val="minor"/>
    </font>
    <font>
      <sz val="10.5"/>
      <color rgb="FF2C2C2C"/>
      <name val="等线"/>
      <charset val="134"/>
      <scheme val="minor"/>
    </font>
    <font>
      <b/>
      <sz val="13.5"/>
      <color rgb="FF000000"/>
      <name val="等线"/>
      <charset val="134"/>
      <scheme val="minor"/>
    </font>
    <font>
      <b/>
      <sz val="24"/>
      <color rgb="FF245BDB"/>
      <name val="等线"/>
      <charset val="134"/>
      <scheme val="minor"/>
    </font>
    <font>
      <b/>
      <sz val="24"/>
      <color rgb="FF186010"/>
      <name val="等线"/>
      <charset val="134"/>
      <scheme val="minor"/>
    </font>
    <font>
      <sz val="9.75"/>
      <color rgb="FF124B0C"/>
      <name val="等线"/>
      <charset val="134"/>
      <scheme val="minor"/>
    </font>
    <font>
      <b/>
      <sz val="13.5"/>
      <color rgb="FF124B0C"/>
      <name val="等线"/>
      <charset val="134"/>
      <scheme val="minor"/>
    </font>
    <font>
      <b/>
      <sz val="24"/>
      <color rgb="FF5468D2"/>
      <name val="等线"/>
      <charset val="134"/>
      <scheme val="minor"/>
    </font>
    <font>
      <sz val="9.75"/>
      <color rgb="FF575E68"/>
      <name val="等线"/>
      <charset val="134"/>
      <scheme val="minor"/>
    </font>
    <font>
      <b/>
      <sz val="9.75"/>
      <color rgb="FF5468D2"/>
      <name val="等线"/>
      <charset val="134"/>
      <scheme val="minor"/>
    </font>
    <font>
      <b/>
      <sz val="10.5"/>
      <color rgb="FF4556B0"/>
      <name val="等线"/>
      <charset val="134"/>
      <scheme val="minor"/>
    </font>
    <font>
      <sz val="9"/>
      <color rgb="FF8F959E"/>
      <name val="等线"/>
      <charset val="134"/>
      <scheme val="minor"/>
    </font>
    <font>
      <sz val="9.75"/>
      <color rgb="FF373C43"/>
      <name val="等线"/>
      <charset val="134"/>
      <scheme val="minor"/>
    </font>
    <font>
      <sz val="9.75"/>
      <color rgb="FF3370FF"/>
      <name val="等线"/>
      <charset val="134"/>
      <scheme val="minor"/>
    </font>
    <font>
      <b/>
      <sz val="9.75"/>
      <color rgb="FF373C43"/>
      <name val="等线"/>
      <charset val="134"/>
      <scheme val="minor"/>
    </font>
    <font>
      <b/>
      <sz val="10.5"/>
      <color rgb="FF1F2329"/>
      <name val="等线"/>
      <charset val="134"/>
      <scheme val="minor"/>
    </font>
    <font>
      <sz val="9"/>
      <color rgb="FF1F2329"/>
      <name val="等线"/>
      <charset val="134"/>
      <scheme val="minor"/>
    </font>
    <font>
      <b/>
      <sz val="18"/>
      <color rgb="FF1F2329"/>
      <name val="等线"/>
      <charset val="134"/>
      <scheme val="minor"/>
    </font>
    <font>
      <b/>
      <sz val="9.75"/>
      <color rgb="FF378F05"/>
      <name val="等线"/>
      <charset val="134"/>
      <scheme val="minor"/>
    </font>
    <font>
      <b/>
      <sz val="10.5"/>
      <color rgb="FF112233"/>
      <name val="等线"/>
      <charset val="134"/>
      <scheme val="minor"/>
    </font>
    <font>
      <sz val="9.75"/>
      <color rgb="FF808080"/>
      <name val="等线"/>
      <charset val="134"/>
      <scheme val="minor"/>
    </font>
    <font>
      <sz val="9.75"/>
      <color rgb="FF424242"/>
      <name val="等线"/>
      <charset val="134"/>
      <scheme val="minor"/>
    </font>
    <font>
      <b/>
      <sz val="9.75"/>
      <color rgb="FF9E9E9E"/>
      <name val="等线"/>
      <charset val="134"/>
      <scheme val="minor"/>
    </font>
    <font>
      <sz val="9.75"/>
      <color rgb="FF9E9E9E"/>
      <name val="等线"/>
      <charset val="134"/>
      <scheme val="minor"/>
    </font>
    <font>
      <b/>
      <sz val="9.75"/>
      <color rgb="FF424242"/>
      <name val="等线"/>
      <charset val="134"/>
      <scheme val="minor"/>
    </font>
    <font>
      <b/>
      <sz val="9"/>
      <color rgb="FFFFFFFF"/>
      <name val="等线"/>
      <charset val="134"/>
      <scheme val="minor"/>
    </font>
    <font>
      <sz val="9"/>
      <color rgb="FF373C43"/>
      <name val="等线"/>
      <charset val="134"/>
      <scheme val="minor"/>
    </font>
    <font>
      <b/>
      <sz val="9.75"/>
      <color rgb="FF4556B0"/>
      <name val="等线"/>
      <charset val="134"/>
      <scheme val="minor"/>
    </font>
    <font>
      <sz val="9.75"/>
      <color rgb="FFFFFFFF"/>
      <name val="等线"/>
      <charset val="134"/>
      <scheme val="minor"/>
    </font>
    <font>
      <sz val="9.75"/>
      <color rgb="FF112233"/>
      <name val="等线"/>
      <charset val="134"/>
      <scheme val="minor"/>
    </font>
    <font>
      <i/>
      <sz val="9"/>
      <color rgb="FF818A97"/>
      <name val="等线"/>
      <charset val="134"/>
      <scheme val="minor"/>
    </font>
    <font>
      <b/>
      <sz val="9.75"/>
      <color rgb="FF112233"/>
      <name val="等线"/>
      <charset val="134"/>
      <scheme val="minor"/>
    </font>
    <font>
      <b/>
      <sz val="9.75"/>
      <color rgb="FFF76964"/>
      <name val="等线"/>
      <charset val="134"/>
      <scheme val="minor"/>
    </font>
    <font>
      <b/>
      <sz val="9.75"/>
      <color rgb="FFFFFFFF"/>
      <name val="等线"/>
      <charset val="134"/>
      <scheme val="minor"/>
    </font>
    <font>
      <sz val="11"/>
      <color theme="1"/>
      <name val="等线"/>
      <charset val="134"/>
      <scheme val="minor"/>
    </font>
    <font>
      <u/>
      <sz val="11"/>
      <color rgb="FF0000FF"/>
      <name val="等线"/>
      <charset val="0"/>
      <scheme val="minor"/>
    </font>
    <font>
      <u/>
      <sz val="11"/>
      <color rgb="FF800080"/>
      <name val="等线"/>
      <charset val="0"/>
      <scheme val="minor"/>
    </font>
    <font>
      <sz val="11"/>
      <color rgb="FFFF0000"/>
      <name val="等线"/>
      <charset val="0"/>
      <scheme val="minor"/>
    </font>
    <font>
      <b/>
      <sz val="18"/>
      <color theme="3"/>
      <name val="等线"/>
      <charset val="134"/>
      <scheme val="minor"/>
    </font>
    <font>
      <i/>
      <sz val="11"/>
      <color rgb="FF7F7F7F"/>
      <name val="等线"/>
      <charset val="0"/>
      <scheme val="minor"/>
    </font>
    <font>
      <b/>
      <sz val="15"/>
      <color theme="3"/>
      <name val="等线"/>
      <charset val="134"/>
      <scheme val="minor"/>
    </font>
    <font>
      <b/>
      <sz val="13"/>
      <color theme="3"/>
      <name val="等线"/>
      <charset val="134"/>
      <scheme val="minor"/>
    </font>
    <font>
      <b/>
      <sz val="11"/>
      <color theme="3"/>
      <name val="等线"/>
      <charset val="134"/>
      <scheme val="minor"/>
    </font>
    <font>
      <sz val="11"/>
      <color rgb="FF3F3F76"/>
      <name val="等线"/>
      <charset val="0"/>
      <scheme val="minor"/>
    </font>
    <font>
      <b/>
      <sz val="11"/>
      <color rgb="FF3F3F3F"/>
      <name val="等线"/>
      <charset val="0"/>
      <scheme val="minor"/>
    </font>
    <font>
      <b/>
      <sz val="11"/>
      <color rgb="FFFA7D00"/>
      <name val="等线"/>
      <charset val="0"/>
      <scheme val="minor"/>
    </font>
    <font>
      <b/>
      <sz val="11"/>
      <color rgb="FFFFFFFF"/>
      <name val="等线"/>
      <charset val="0"/>
      <scheme val="minor"/>
    </font>
    <font>
      <sz val="11"/>
      <color rgb="FFFA7D00"/>
      <name val="等线"/>
      <charset val="0"/>
      <scheme val="minor"/>
    </font>
    <font>
      <b/>
      <sz val="11"/>
      <color theme="1"/>
      <name val="等线"/>
      <charset val="0"/>
      <scheme val="minor"/>
    </font>
    <font>
      <sz val="11"/>
      <color rgb="FF006100"/>
      <name val="等线"/>
      <charset val="0"/>
      <scheme val="minor"/>
    </font>
    <font>
      <sz val="11"/>
      <color rgb="FF9C0006"/>
      <name val="等线"/>
      <charset val="0"/>
      <scheme val="minor"/>
    </font>
    <font>
      <sz val="11"/>
      <color rgb="FF9C6500"/>
      <name val="等线"/>
      <charset val="0"/>
      <scheme val="minor"/>
    </font>
    <font>
      <sz val="11"/>
      <color theme="0"/>
      <name val="等线"/>
      <charset val="0"/>
      <scheme val="minor"/>
    </font>
    <font>
      <sz val="11"/>
      <color theme="1"/>
      <name val="等线"/>
      <charset val="0"/>
      <scheme val="minor"/>
    </font>
    <font>
      <sz val="10"/>
      <name val="宋体"/>
      <charset val="134"/>
    </font>
    <font>
      <u/>
      <sz val="9.75"/>
      <color theme="10"/>
      <name val="Calibri"/>
      <charset val="134"/>
    </font>
    <font>
      <sz val="9.75"/>
      <color rgb="FF000000"/>
      <name val="Calibri"/>
      <charset val="134"/>
    </font>
    <font>
      <sz val="9.75"/>
      <color rgb="FFF54A45"/>
      <name val="Calibri"/>
      <charset val="134"/>
    </font>
    <font>
      <b/>
      <sz val="13.5"/>
      <color rgb="FF000000"/>
      <name val="Calibri"/>
      <charset val="134"/>
    </font>
    <font>
      <b/>
      <sz val="9.75"/>
      <color rgb="FF000000"/>
      <name val="Calibri"/>
      <charset val="134"/>
    </font>
    <font>
      <b/>
      <sz val="9.75"/>
      <color rgb="FFF54A45"/>
      <name val="Calibri"/>
      <charset val="134"/>
    </font>
    <font>
      <sz val="9.75"/>
      <color rgb="FF1F2329"/>
      <name val="Calibri"/>
      <charset val="134"/>
    </font>
    <font>
      <sz val="9.75"/>
      <color rgb="FF373C43"/>
      <name val="Calibri"/>
      <charset val="134"/>
    </font>
    <font>
      <u/>
      <sz val="12"/>
      <color theme="10"/>
      <name val="Calibri"/>
      <charset val="134"/>
    </font>
    <font>
      <b/>
      <sz val="9.75"/>
      <color rgb="FF1F2329"/>
      <name val="Calibri"/>
      <charset val="134"/>
    </font>
    <font>
      <b/>
      <u/>
      <sz val="9.75"/>
      <color theme="10"/>
      <name val="Calibri"/>
      <charset val="134"/>
    </font>
    <font>
      <b/>
      <sz val="12"/>
      <color rgb="FFF54A45"/>
      <name val="Calibri"/>
      <charset val="134"/>
    </font>
    <font>
      <u/>
      <sz val="10.5"/>
      <color theme="10"/>
      <name val="Calibri"/>
      <charset val="134"/>
    </font>
    <font>
      <b/>
      <sz val="9.75"/>
      <color rgb="FFFFF258"/>
      <name val="Calibri"/>
      <charset val="134"/>
    </font>
    <font>
      <b/>
      <sz val="9.75"/>
      <color rgb="FF4E83FD"/>
      <name val="Calibri"/>
      <charset val="134"/>
    </font>
    <font>
      <b/>
      <sz val="9.75"/>
      <color rgb="FF7F3BF5"/>
      <name val="Calibri"/>
      <charset val="134"/>
    </font>
    <font>
      <sz val="9.75"/>
      <color rgb="FF434343"/>
      <name val="Calibri"/>
      <charset val="134"/>
    </font>
    <font>
      <b/>
      <sz val="9.75"/>
      <color rgb="FF434343"/>
      <name val="Calibri"/>
      <charset val="134"/>
    </font>
    <font>
      <sz val="9.75"/>
      <color theme="10"/>
      <name val="Calibri"/>
      <charset val="134"/>
    </font>
    <font>
      <sz val="10.5"/>
      <color rgb="FF000000"/>
      <name val="Calibri"/>
      <charset val="134"/>
    </font>
    <font>
      <b/>
      <sz val="10.5"/>
      <color rgb="FF000000"/>
      <name val="Calibri"/>
      <charset val="134"/>
    </font>
    <font>
      <u/>
      <sz val="9"/>
      <color theme="10"/>
      <name val="Calibri"/>
      <charset val="134"/>
    </font>
    <font>
      <sz val="9.75"/>
      <color rgb="FF34C724"/>
      <name val="Calibri"/>
      <charset val="134"/>
    </font>
    <font>
      <sz val="9.75"/>
      <color rgb="FFFFF258"/>
      <name val="Calibri"/>
      <charset val="134"/>
    </font>
    <font>
      <b/>
      <strike/>
      <sz val="9.75"/>
      <color rgb="FF000000"/>
      <name val="Calibri"/>
      <charset val="134"/>
    </font>
    <font>
      <b/>
      <sz val="9.75"/>
      <color rgb="FFD83931"/>
      <name val="Calibri"/>
      <charset val="134"/>
    </font>
    <font>
      <b/>
      <sz val="9.75"/>
      <color rgb="FF245BDB"/>
      <name val="Calibri"/>
      <charset val="134"/>
    </font>
    <font>
      <sz val="9.75"/>
      <color rgb="FF3370FF"/>
      <name val="Calibri"/>
      <charset val="134"/>
    </font>
    <font>
      <b/>
      <sz val="12"/>
      <color rgb="FF1F2329"/>
      <name val="Calibri"/>
      <charset val="134"/>
    </font>
    <font>
      <strike/>
      <sz val="9.75"/>
      <color rgb="FF000000"/>
      <name val="Calibri"/>
      <charset val="134"/>
    </font>
    <font>
      <strike/>
      <sz val="9.75"/>
      <color rgb="FF373C43"/>
      <name val="Calibri"/>
      <charset val="134"/>
    </font>
    <font>
      <strike/>
      <sz val="9.75"/>
      <color rgb="FF1F2329"/>
      <name val="Calibri"/>
      <charset val="134"/>
    </font>
  </fonts>
  <fills count="65">
    <fill>
      <patternFill patternType="none"/>
    </fill>
    <fill>
      <patternFill patternType="gray125"/>
    </fill>
    <fill>
      <patternFill patternType="solid">
        <fgColor rgb="FF8F959E"/>
        <bgColor indexed="64"/>
      </patternFill>
    </fill>
    <fill>
      <patternFill patternType="solid">
        <fgColor rgb="FFFAF1D1"/>
        <bgColor indexed="64"/>
      </patternFill>
    </fill>
    <fill>
      <patternFill patternType="solid">
        <fgColor rgb="FFFF8800"/>
        <bgColor indexed="64"/>
      </patternFill>
    </fill>
    <fill>
      <patternFill patternType="solid">
        <fgColor rgb="FF34C724"/>
        <bgColor indexed="64"/>
      </patternFill>
    </fill>
    <fill>
      <patternFill patternType="solid">
        <fgColor rgb="FF7F7F7F"/>
        <bgColor indexed="64"/>
      </patternFill>
    </fill>
    <fill>
      <patternFill patternType="solid">
        <fgColor rgb="FFDEE0E3"/>
        <bgColor indexed="64"/>
      </patternFill>
    </fill>
    <fill>
      <patternFill patternType="solid">
        <fgColor rgb="FF14C0FF"/>
        <bgColor indexed="64"/>
      </patternFill>
    </fill>
    <fill>
      <patternFill patternType="solid">
        <fgColor rgb="FFFFF258"/>
        <bgColor indexed="64"/>
      </patternFill>
    </fill>
    <fill>
      <patternFill patternType="solid">
        <fgColor rgb="FF0076BA"/>
        <bgColor indexed="64"/>
      </patternFill>
    </fill>
    <fill>
      <patternFill patternType="solid">
        <fgColor rgb="FFB4D9F7"/>
        <bgColor indexed="64"/>
      </patternFill>
    </fill>
    <fill>
      <patternFill patternType="solid">
        <fgColor rgb="FFFEAD00"/>
        <bgColor indexed="64"/>
      </patternFill>
    </fill>
    <fill>
      <patternFill patternType="solid">
        <fgColor rgb="FFAD82F7"/>
        <bgColor indexed="64"/>
      </patternFill>
    </fill>
    <fill>
      <patternFill patternType="solid">
        <fgColor rgb="FFFAD355"/>
        <bgColor indexed="64"/>
      </patternFill>
    </fill>
    <fill>
      <patternFill patternType="solid">
        <fgColor rgb="FF7F3BF5"/>
        <bgColor indexed="64"/>
      </patternFill>
    </fill>
    <fill>
      <patternFill patternType="solid">
        <fgColor rgb="FFB3D600"/>
        <bgColor indexed="64"/>
      </patternFill>
    </fill>
    <fill>
      <patternFill patternType="solid">
        <fgColor rgb="FFF8F9FA"/>
        <bgColor indexed="64"/>
      </patternFill>
    </fill>
    <fill>
      <patternFill patternType="solid">
        <fgColor rgb="FFD9F3FD"/>
        <bgColor indexed="64"/>
      </patternFill>
    </fill>
    <fill>
      <patternFill patternType="solid">
        <fgColor rgb="FFF76964"/>
        <bgColor indexed="64"/>
      </patternFill>
    </fill>
    <fill>
      <patternFill patternType="solid">
        <fgColor rgb="FFF54A45"/>
        <bgColor indexed="64"/>
      </patternFill>
    </fill>
    <fill>
      <patternFill patternType="solid">
        <fgColor rgb="FFEEF6C6"/>
        <bgColor indexed="64"/>
      </patternFill>
    </fill>
    <fill>
      <patternFill patternType="solid">
        <fgColor rgb="FFFBBFBC"/>
        <bgColor indexed="64"/>
      </patternFill>
    </fill>
    <fill>
      <patternFill patternType="solid">
        <fgColor rgb="FFF2F2F2"/>
        <bgColor indexed="64"/>
      </patternFill>
    </fill>
    <fill>
      <patternFill patternType="solid">
        <fgColor rgb="FFE1EAFF"/>
        <bgColor indexed="64"/>
      </patternFill>
    </fill>
    <fill>
      <patternFill patternType="solid">
        <fgColor rgb="FFD9F5D6"/>
        <bgColor indexed="64"/>
      </patternFill>
    </fill>
    <fill>
      <patternFill patternType="solid">
        <fgColor rgb="FFFED4A4"/>
        <bgColor indexed="64"/>
      </patternFill>
    </fill>
    <fill>
      <patternFill patternType="solid">
        <fgColor rgb="FF8EE085"/>
        <bgColor indexed="64"/>
      </patternFill>
    </fill>
    <fill>
      <patternFill patternType="solid">
        <fgColor rgb="FF4E64D7"/>
        <bgColor indexed="64"/>
      </patternFill>
    </fill>
    <fill>
      <patternFill patternType="solid">
        <fgColor rgb="FFFD8F29"/>
        <bgColor indexed="64"/>
      </patternFill>
    </fill>
    <fill>
      <patternFill patternType="solid">
        <fgColor rgb="FFEDEEF6"/>
        <bgColor indexed="64"/>
      </patternFill>
    </fill>
    <fill>
      <patternFill patternType="solid">
        <fgColor rgb="FFF5F6F7"/>
        <bgColor indexed="64"/>
      </patternFill>
    </fill>
    <fill>
      <patternFill patternType="solid">
        <fgColor rgb="FF7A91DF"/>
        <bgColor indexed="64"/>
      </patternFill>
    </fill>
    <fill>
      <patternFill patternType="solid">
        <fgColor rgb="FFDEE1FF"/>
        <bgColor indexed="64"/>
      </patternFill>
    </fill>
    <fill>
      <patternFill patternType="solid">
        <fgColor rgb="FFFF7F8E"/>
        <bgColor indexed="64"/>
      </patternFill>
    </fill>
    <fill>
      <patternFill patternType="solid">
        <fgColor rgb="FFFFFFCC"/>
        <bgColor indexed="64"/>
      </patternFill>
    </fill>
    <fill>
      <patternFill patternType="solid">
        <fgColor rgb="FFFFCC99"/>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53">
    <border>
      <left/>
      <right/>
      <top/>
      <bottom/>
      <diagonal/>
    </border>
    <border>
      <left style="thin">
        <color rgb="FF1F2329"/>
      </left>
      <right style="thin">
        <color rgb="FF1F2329"/>
      </right>
      <top style="thin">
        <color rgb="FF1F2329"/>
      </top>
      <bottom style="thin">
        <color rgb="FF1F2329"/>
      </bottom>
      <diagonal/>
    </border>
    <border>
      <left/>
      <right style="thin">
        <color rgb="FF1F2329"/>
      </right>
      <top style="thin">
        <color rgb="FF1F2329"/>
      </top>
      <bottom style="thin">
        <color rgb="FF1F2329"/>
      </bottom>
      <diagonal/>
    </border>
    <border>
      <left style="thin">
        <color rgb="FF1F2329"/>
      </left>
      <right/>
      <top style="thin">
        <color rgb="FF1F2329"/>
      </top>
      <bottom style="thin">
        <color rgb="FF1F2329"/>
      </bottom>
      <diagonal/>
    </border>
    <border>
      <left style="thin">
        <color rgb="FF1F2329"/>
      </left>
      <right style="thin">
        <color rgb="FF1F2329"/>
      </right>
      <top style="thin">
        <color rgb="FF1F2329"/>
      </top>
      <bottom/>
      <diagonal/>
    </border>
    <border>
      <left style="thin">
        <color rgb="FF1F2329"/>
      </left>
      <right/>
      <top style="thin">
        <color rgb="FF1F2329"/>
      </top>
      <bottom/>
      <diagonal/>
    </border>
    <border>
      <left style="thin">
        <color rgb="FF8F959E"/>
      </left>
      <right style="thin">
        <color rgb="FF8F959E"/>
      </right>
      <top style="thin">
        <color rgb="FF8F959E"/>
      </top>
      <bottom style="thin">
        <color rgb="FF8F959E"/>
      </bottom>
      <diagonal/>
    </border>
    <border>
      <left style="thin">
        <color rgb="FF1F2329"/>
      </left>
      <right style="thin">
        <color rgb="FF1F2329"/>
      </right>
      <top/>
      <bottom style="thin">
        <color rgb="FF1F2329"/>
      </bottom>
      <diagonal/>
    </border>
    <border>
      <left style="thin">
        <color rgb="FF6C6C6C"/>
      </left>
      <right style="thin">
        <color rgb="FF6C6C6C"/>
      </right>
      <top style="thin">
        <color rgb="FF6C6C6C"/>
      </top>
      <bottom style="thin">
        <color rgb="FF6C6C6C"/>
      </bottom>
      <diagonal/>
    </border>
    <border>
      <left/>
      <right style="thin">
        <color rgb="FF1F2329"/>
      </right>
      <top style="thin">
        <color rgb="FF1F2329"/>
      </top>
      <bottom/>
      <diagonal/>
    </border>
    <border>
      <left style="thin">
        <color rgb="FF6C6C6C"/>
      </left>
      <right/>
      <top style="thin">
        <color rgb="FF6C6C6C"/>
      </top>
      <bottom style="thin">
        <color rgb="FF6C6C6C"/>
      </bottom>
      <diagonal/>
    </border>
    <border>
      <left style="thin">
        <color rgb="FF6C6C6C"/>
      </left>
      <right style="thin">
        <color rgb="FF6C6C6C"/>
      </right>
      <top style="thin">
        <color rgb="FF6C6C6C"/>
      </top>
      <bottom/>
      <diagonal/>
    </border>
    <border>
      <left style="thin">
        <color rgb="FF1F2329"/>
      </left>
      <right style="thin">
        <color rgb="FF1F2329"/>
      </right>
      <top/>
      <bottom/>
      <diagonal/>
    </border>
    <border>
      <left style="thin">
        <color rgb="FF1F2329"/>
      </left>
      <right/>
      <top/>
      <bottom style="thin">
        <color rgb="FF1F2329"/>
      </bottom>
      <diagonal/>
    </border>
    <border>
      <left style="thin">
        <color rgb="FF1F2329"/>
      </left>
      <right style="thin">
        <color rgb="FF1F2329"/>
      </right>
      <top style="thin">
        <color rgb="FF1F2329"/>
      </top>
      <bottom style="thin">
        <color rgb="FFDEE0E3"/>
      </bottom>
      <diagonal/>
    </border>
    <border>
      <left/>
      <right style="thin">
        <color rgb="FF1F2329"/>
      </right>
      <top/>
      <bottom style="thin">
        <color rgb="FF1F2329"/>
      </bottom>
      <diagonal/>
    </border>
    <border>
      <left/>
      <right/>
      <top style="thin">
        <color rgb="FF1F2329"/>
      </top>
      <bottom style="thin">
        <color rgb="FF1F2329"/>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style="thin">
        <color rgb="FF000000"/>
      </bottom>
      <diagonal/>
    </border>
    <border>
      <left style="thin">
        <color rgb="FF1F2329"/>
      </left>
      <right/>
      <top/>
      <bottom/>
      <diagonal/>
    </border>
    <border>
      <left/>
      <right/>
      <top style="thin">
        <color rgb="FF1F2329"/>
      </top>
      <bottom/>
      <diagonal/>
    </border>
    <border>
      <left/>
      <right/>
      <top/>
      <bottom style="thin">
        <color rgb="FF1F2329"/>
      </bottom>
      <diagonal/>
    </border>
    <border>
      <left style="thin">
        <color rgb="FFD9F5D6"/>
      </left>
      <right style="thin">
        <color rgb="FFD9F5D6"/>
      </right>
      <top style="thin">
        <color rgb="FFD9F5D6"/>
      </top>
      <bottom style="thin">
        <color rgb="FFD9F5D6"/>
      </bottom>
      <diagonal/>
    </border>
    <border>
      <left/>
      <right/>
      <top style="thin">
        <color rgb="FFFFFFFF"/>
      </top>
      <bottom style="thin">
        <color rgb="FFFFFFFF"/>
      </bottom>
      <diagonal/>
    </border>
    <border>
      <left/>
      <right style="thin">
        <color rgb="FFFFFFFF"/>
      </right>
      <top/>
      <bottom style="thin">
        <color rgb="FFFFFFFF"/>
      </bottom>
      <diagonal/>
    </border>
    <border>
      <left style="thin">
        <color rgb="FFFFFFFF"/>
      </left>
      <right/>
      <top/>
      <bottom style="thin">
        <color rgb="FFFFFFFF"/>
      </bottom>
      <diagonal/>
    </border>
    <border>
      <left style="thin">
        <color rgb="FFFFFFFF"/>
      </left>
      <right/>
      <top style="thin">
        <color rgb="FFFFFFFF"/>
      </top>
      <bottom style="thin">
        <color rgb="FFFFFFFF"/>
      </bottom>
      <diagonal/>
    </border>
    <border>
      <left style="thin">
        <color rgb="FFFFFFFF"/>
      </left>
      <right style="thin">
        <color rgb="FFFFFFFF"/>
      </right>
      <top style="thin">
        <color rgb="FFFFFFFF"/>
      </top>
      <bottom style="thin">
        <color rgb="FFFFFFFF"/>
      </bottom>
      <diagonal/>
    </border>
    <border>
      <left/>
      <right style="thin">
        <color rgb="FFFFFFFF"/>
      </right>
      <top style="thin">
        <color rgb="FFFFFFFF"/>
      </top>
      <bottom style="thin">
        <color rgb="FFFFFFFF"/>
      </bottom>
      <diagonal/>
    </border>
    <border>
      <left/>
      <right/>
      <top style="thin">
        <color rgb="FF5167D0"/>
      </top>
      <bottom/>
      <diagonal/>
    </border>
    <border>
      <left style="thin">
        <color rgb="FFFFCF97"/>
      </left>
      <right/>
      <top style="thin">
        <color rgb="FFE6E6E6"/>
      </top>
      <bottom/>
      <diagonal/>
    </border>
    <border>
      <left style="thin">
        <color rgb="FFDEE0E3"/>
      </left>
      <right/>
      <top style="thin">
        <color rgb="FFE6E6E6"/>
      </top>
      <bottom/>
      <diagonal/>
    </border>
    <border>
      <left style="thin">
        <color rgb="FFFFFFFF"/>
      </left>
      <right/>
      <top/>
      <bottom/>
      <diagonal/>
    </border>
    <border>
      <left/>
      <right style="thin">
        <color rgb="FFFFFFFF"/>
      </right>
      <top style="thin">
        <color rgb="FFFFFFFF"/>
      </top>
      <bottom/>
      <diagonal/>
    </border>
    <border>
      <left style="thin">
        <color rgb="FFFFFFFF"/>
      </left>
      <right style="thin">
        <color rgb="FFFFFFFF"/>
      </right>
      <top/>
      <bottom/>
      <diagonal/>
    </border>
    <border>
      <left style="thin">
        <color rgb="FFFFFFFF"/>
      </left>
      <right style="thin">
        <color rgb="FFFFFFFF"/>
      </right>
      <top/>
      <bottom style="thin">
        <color rgb="FFFFFFFF"/>
      </bottom>
      <diagonal/>
    </border>
    <border>
      <left style="thin">
        <color rgb="FFFFFFFF"/>
      </left>
      <right style="thin">
        <color rgb="FFFFFFFF"/>
      </right>
      <top style="thin">
        <color rgb="FFFFFFFF"/>
      </top>
      <bottom/>
      <diagonal/>
    </border>
    <border>
      <left/>
      <right/>
      <top style="thin">
        <color rgb="FFFF7F8E"/>
      </top>
      <bottom/>
      <diagonal/>
    </border>
    <border>
      <left/>
      <right/>
      <top style="thin">
        <color rgb="FFE6E6E6"/>
      </top>
      <bottom/>
      <diagonal/>
    </border>
    <border>
      <left style="thin">
        <color rgb="FFDEE0E3"/>
      </left>
      <right/>
      <top style="thin">
        <color rgb="FFEBEAFF"/>
      </top>
      <bottom style="thin">
        <color rgb="FFEBEAFF"/>
      </bottom>
      <diagonal/>
    </border>
    <border>
      <left style="thin">
        <color rgb="FFFFFFFF"/>
      </left>
      <right/>
      <top style="thin">
        <color rgb="FFDEE0E3"/>
      </top>
      <bottom style="thin">
        <color rgb="FFDEE0E3"/>
      </bottom>
      <diagonal/>
    </border>
    <border>
      <left style="thin">
        <color rgb="FFDEE0E3"/>
      </left>
      <right/>
      <top style="thin">
        <color rgb="FFDEE0E3"/>
      </top>
      <bottom style="thin">
        <color rgb="FFDEE0E3"/>
      </bottom>
      <diagonal/>
    </border>
    <border>
      <left/>
      <right/>
      <top style="thin">
        <color rgb="FFEBEAFF"/>
      </top>
      <bottom style="thin">
        <color rgb="FFEBEAFF"/>
      </bottom>
      <diagonal/>
    </border>
    <border>
      <left style="thin">
        <color rgb="FFE1EAFF"/>
      </left>
      <right/>
      <top style="thin">
        <color rgb="FFEBEAFF"/>
      </top>
      <bottom style="thin">
        <color rgb="FFEBEAFF"/>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pplyNumberFormat="0" applyFont="0" applyFill="0" applyBorder="0" applyProtection="0"/>
    <xf numFmtId="43" fontId="52" fillId="0" borderId="0" applyFont="0" applyFill="0" applyBorder="0" applyAlignment="0" applyProtection="0">
      <alignment vertical="center"/>
    </xf>
    <xf numFmtId="44" fontId="52" fillId="0" borderId="0" applyFont="0" applyFill="0" applyBorder="0" applyAlignment="0" applyProtection="0">
      <alignment vertical="center"/>
    </xf>
    <xf numFmtId="9" fontId="52" fillId="0" borderId="0" applyFont="0" applyFill="0" applyBorder="0" applyAlignment="0" applyProtection="0">
      <alignment vertical="center"/>
    </xf>
    <xf numFmtId="41" fontId="52" fillId="0" borderId="0" applyFont="0" applyFill="0" applyBorder="0" applyAlignment="0" applyProtection="0">
      <alignment vertical="center"/>
    </xf>
    <xf numFmtId="42" fontId="52" fillId="0" borderId="0" applyFont="0" applyFill="0" applyBorder="0" applyAlignment="0" applyProtection="0">
      <alignment vertical="center"/>
    </xf>
    <xf numFmtId="0" fontId="53" fillId="0" borderId="0" applyNumberFormat="0" applyFill="0" applyBorder="0" applyAlignment="0" applyProtection="0">
      <alignment vertical="center"/>
    </xf>
    <xf numFmtId="0" fontId="54" fillId="0" borderId="0" applyNumberFormat="0" applyFill="0" applyBorder="0" applyAlignment="0" applyProtection="0">
      <alignment vertical="center"/>
    </xf>
    <xf numFmtId="0" fontId="52" fillId="35" borderId="45" applyNumberFormat="0" applyFont="0" applyAlignment="0" applyProtection="0">
      <alignment vertical="center"/>
    </xf>
    <xf numFmtId="0" fontId="55" fillId="0" borderId="0" applyNumberFormat="0" applyFill="0" applyBorder="0" applyAlignment="0" applyProtection="0">
      <alignment vertical="center"/>
    </xf>
    <xf numFmtId="0" fontId="56" fillId="0" borderId="0" applyNumberFormat="0" applyFill="0" applyBorder="0" applyAlignment="0" applyProtection="0">
      <alignment vertical="center"/>
    </xf>
    <xf numFmtId="0" fontId="57" fillId="0" borderId="0" applyNumberFormat="0" applyFill="0" applyBorder="0" applyAlignment="0" applyProtection="0">
      <alignment vertical="center"/>
    </xf>
    <xf numFmtId="0" fontId="58" fillId="0" borderId="46" applyNumberFormat="0" applyFill="0" applyAlignment="0" applyProtection="0">
      <alignment vertical="center"/>
    </xf>
    <xf numFmtId="0" fontId="59" fillId="0" borderId="46" applyNumberFormat="0" applyFill="0" applyAlignment="0" applyProtection="0">
      <alignment vertical="center"/>
    </xf>
    <xf numFmtId="0" fontId="60" fillId="0" borderId="47" applyNumberFormat="0" applyFill="0" applyAlignment="0" applyProtection="0">
      <alignment vertical="center"/>
    </xf>
    <xf numFmtId="0" fontId="60" fillId="0" borderId="0" applyNumberFormat="0" applyFill="0" applyBorder="0" applyAlignment="0" applyProtection="0">
      <alignment vertical="center"/>
    </xf>
    <xf numFmtId="0" fontId="61" fillId="36" borderId="48" applyNumberFormat="0" applyAlignment="0" applyProtection="0">
      <alignment vertical="center"/>
    </xf>
    <xf numFmtId="0" fontId="62" fillId="23" borderId="49" applyNumberFormat="0" applyAlignment="0" applyProtection="0">
      <alignment vertical="center"/>
    </xf>
    <xf numFmtId="0" fontId="63" fillId="23" borderId="48" applyNumberFormat="0" applyAlignment="0" applyProtection="0">
      <alignment vertical="center"/>
    </xf>
    <xf numFmtId="0" fontId="64" fillId="37" borderId="50" applyNumberFormat="0" applyAlignment="0" applyProtection="0">
      <alignment vertical="center"/>
    </xf>
    <xf numFmtId="0" fontId="65" fillId="0" borderId="51" applyNumberFormat="0" applyFill="0" applyAlignment="0" applyProtection="0">
      <alignment vertical="center"/>
    </xf>
    <xf numFmtId="0" fontId="66" fillId="0" borderId="52" applyNumberFormat="0" applyFill="0" applyAlignment="0" applyProtection="0">
      <alignment vertical="center"/>
    </xf>
    <xf numFmtId="0" fontId="67" fillId="38" borderId="0" applyNumberFormat="0" applyBorder="0" applyAlignment="0" applyProtection="0">
      <alignment vertical="center"/>
    </xf>
    <xf numFmtId="0" fontId="68" fillId="39" borderId="0" applyNumberFormat="0" applyBorder="0" applyAlignment="0" applyProtection="0">
      <alignment vertical="center"/>
    </xf>
    <xf numFmtId="0" fontId="69" fillId="40" borderId="0" applyNumberFormat="0" applyBorder="0" applyAlignment="0" applyProtection="0">
      <alignment vertical="center"/>
    </xf>
    <xf numFmtId="0" fontId="70" fillId="41" borderId="0" applyNumberFormat="0" applyBorder="0" applyAlignment="0" applyProtection="0">
      <alignment vertical="center"/>
    </xf>
    <xf numFmtId="0" fontId="71" fillId="42" borderId="0" applyNumberFormat="0" applyBorder="0" applyAlignment="0" applyProtection="0">
      <alignment vertical="center"/>
    </xf>
    <xf numFmtId="0" fontId="71" fillId="43" borderId="0" applyNumberFormat="0" applyBorder="0" applyAlignment="0" applyProtection="0">
      <alignment vertical="center"/>
    </xf>
    <xf numFmtId="0" fontId="70" fillId="44" borderId="0" applyNumberFormat="0" applyBorder="0" applyAlignment="0" applyProtection="0">
      <alignment vertical="center"/>
    </xf>
    <xf numFmtId="0" fontId="70" fillId="45" borderId="0" applyNumberFormat="0" applyBorder="0" applyAlignment="0" applyProtection="0">
      <alignment vertical="center"/>
    </xf>
    <xf numFmtId="0" fontId="71" fillId="46" borderId="0" applyNumberFormat="0" applyBorder="0" applyAlignment="0" applyProtection="0">
      <alignment vertical="center"/>
    </xf>
    <xf numFmtId="0" fontId="71" fillId="47" borderId="0" applyNumberFormat="0" applyBorder="0" applyAlignment="0" applyProtection="0">
      <alignment vertical="center"/>
    </xf>
    <xf numFmtId="0" fontId="70" fillId="48" borderId="0" applyNumberFormat="0" applyBorder="0" applyAlignment="0" applyProtection="0">
      <alignment vertical="center"/>
    </xf>
    <xf numFmtId="0" fontId="70" fillId="49" borderId="0" applyNumberFormat="0" applyBorder="0" applyAlignment="0" applyProtection="0">
      <alignment vertical="center"/>
    </xf>
    <xf numFmtId="0" fontId="71" fillId="50" borderId="0" applyNumberFormat="0" applyBorder="0" applyAlignment="0" applyProtection="0">
      <alignment vertical="center"/>
    </xf>
    <xf numFmtId="0" fontId="71" fillId="51" borderId="0" applyNumberFormat="0" applyBorder="0" applyAlignment="0" applyProtection="0">
      <alignment vertical="center"/>
    </xf>
    <xf numFmtId="0" fontId="70" fillId="52" borderId="0" applyNumberFormat="0" applyBorder="0" applyAlignment="0" applyProtection="0">
      <alignment vertical="center"/>
    </xf>
    <xf numFmtId="0" fontId="70" fillId="53" borderId="0" applyNumberFormat="0" applyBorder="0" applyAlignment="0" applyProtection="0">
      <alignment vertical="center"/>
    </xf>
    <xf numFmtId="0" fontId="71" fillId="54" borderId="0" applyNumberFormat="0" applyBorder="0" applyAlignment="0" applyProtection="0">
      <alignment vertical="center"/>
    </xf>
    <xf numFmtId="0" fontId="71" fillId="55" borderId="0" applyNumberFormat="0" applyBorder="0" applyAlignment="0" applyProtection="0">
      <alignment vertical="center"/>
    </xf>
    <xf numFmtId="0" fontId="70" fillId="56" borderId="0" applyNumberFormat="0" applyBorder="0" applyAlignment="0" applyProtection="0">
      <alignment vertical="center"/>
    </xf>
    <xf numFmtId="0" fontId="70" fillId="57" borderId="0" applyNumberFormat="0" applyBorder="0" applyAlignment="0" applyProtection="0">
      <alignment vertical="center"/>
    </xf>
    <xf numFmtId="0" fontId="71" fillId="58" borderId="0" applyNumberFormat="0" applyBorder="0" applyAlignment="0" applyProtection="0">
      <alignment vertical="center"/>
    </xf>
    <xf numFmtId="0" fontId="71" fillId="59" borderId="0" applyNumberFormat="0" applyBorder="0" applyAlignment="0" applyProtection="0">
      <alignment vertical="center"/>
    </xf>
    <xf numFmtId="0" fontId="70" fillId="60" borderId="0" applyNumberFormat="0" applyBorder="0" applyAlignment="0" applyProtection="0">
      <alignment vertical="center"/>
    </xf>
    <xf numFmtId="0" fontId="70" fillId="61" borderId="0" applyNumberFormat="0" applyBorder="0" applyAlignment="0" applyProtection="0">
      <alignment vertical="center"/>
    </xf>
    <xf numFmtId="0" fontId="71" fillId="62" borderId="0" applyNumberFormat="0" applyBorder="0" applyAlignment="0" applyProtection="0">
      <alignment vertical="center"/>
    </xf>
    <xf numFmtId="0" fontId="71" fillId="63" borderId="0" applyNumberFormat="0" applyBorder="0" applyAlignment="0" applyProtection="0">
      <alignment vertical="center"/>
    </xf>
    <xf numFmtId="0" fontId="70" fillId="64" borderId="0" applyNumberFormat="0" applyBorder="0" applyAlignment="0" applyProtection="0">
      <alignment vertical="center"/>
    </xf>
  </cellStyleXfs>
  <cellXfs count="556">
    <xf numFmtId="0" fontId="0" fillId="0" borderId="0" xfId="0"/>
    <xf numFmtId="0" fontId="1" fillId="0" borderId="0" xfId="0" applyFont="1" applyAlignment="1">
      <alignment horizontal="center"/>
    </xf>
    <xf numFmtId="0" fontId="1" fillId="0" borderId="0" xfId="0" applyFont="1" applyAlignment="1">
      <alignment wrapText="1"/>
    </xf>
    <xf numFmtId="0" fontId="1" fillId="2" borderId="1" xfId="0" applyFont="1" applyFill="1" applyBorder="1" applyAlignment="1">
      <alignment horizontal="center"/>
    </xf>
    <xf numFmtId="0" fontId="1" fillId="3" borderId="2" xfId="0" applyFont="1" applyFill="1" applyBorder="1" applyAlignment="1">
      <alignment horizontal="center"/>
    </xf>
    <xf numFmtId="0" fontId="1" fillId="3" borderId="1" xfId="0" applyFont="1" applyFill="1" applyBorder="1" applyAlignment="1">
      <alignment horizontal="center"/>
    </xf>
    <xf numFmtId="0" fontId="1" fillId="4" borderId="1" xfId="0" applyFont="1" applyFill="1" applyBorder="1" applyAlignment="1">
      <alignment horizontal="center"/>
    </xf>
    <xf numFmtId="0" fontId="1" fillId="4" borderId="3" xfId="0" applyFont="1" applyFill="1" applyBorder="1" applyAlignment="1">
      <alignment horizontal="center" wrapText="1"/>
    </xf>
    <xf numFmtId="0" fontId="1" fillId="0" borderId="1" xfId="0" applyFont="1" applyBorder="1" applyAlignment="1">
      <alignment horizontal="center"/>
    </xf>
    <xf numFmtId="0" fontId="1" fillId="0" borderId="2" xfId="0" applyFont="1" applyBorder="1" applyAlignment="1">
      <alignment horizontal="center"/>
    </xf>
    <xf numFmtId="0" fontId="2" fillId="0" borderId="1" xfId="0" applyFont="1" applyBorder="1" applyAlignment="1">
      <alignment horizontal="center"/>
    </xf>
    <xf numFmtId="0" fontId="2" fillId="0" borderId="1" xfId="0" applyFont="1" applyBorder="1" applyAlignment="1">
      <alignment vertical="center" wrapText="1"/>
    </xf>
    <xf numFmtId="0" fontId="2" fillId="0" borderId="1" xfId="0" applyFont="1" applyBorder="1" applyAlignment="1">
      <alignment vertical="center"/>
    </xf>
    <xf numFmtId="0" fontId="2" fillId="0" borderId="3" xfId="0" applyFont="1" applyBorder="1" applyAlignment="1">
      <alignment vertical="center" wrapText="1"/>
    </xf>
    <xf numFmtId="0" fontId="2" fillId="0" borderId="1" xfId="0" applyFont="1" applyBorder="1" applyAlignment="1">
      <alignment horizontal="left" vertical="center" wrapText="1"/>
    </xf>
    <xf numFmtId="0" fontId="2" fillId="0" borderId="1" xfId="0" applyFont="1" applyBorder="1" applyAlignment="1">
      <alignment wrapText="1"/>
    </xf>
    <xf numFmtId="0" fontId="2" fillId="0" borderId="1" xfId="0" applyFont="1" applyBorder="1" applyAlignment="1"/>
    <xf numFmtId="0" fontId="2" fillId="0" borderId="3" xfId="0" applyFont="1" applyBorder="1" applyAlignment="1">
      <alignment wrapText="1"/>
    </xf>
    <xf numFmtId="0" fontId="2" fillId="0" borderId="2" xfId="0" applyFont="1" applyBorder="1" applyAlignment="1">
      <alignment horizontal="center" wrapText="1"/>
    </xf>
    <xf numFmtId="0" fontId="1" fillId="5" borderId="4" xfId="0" applyFont="1" applyFill="1" applyBorder="1" applyAlignment="1">
      <alignment horizontal="center"/>
    </xf>
    <xf numFmtId="0" fontId="1" fillId="5" borderId="5" xfId="0" applyFont="1" applyFill="1" applyBorder="1" applyAlignment="1">
      <alignment horizontal="center"/>
    </xf>
    <xf numFmtId="0" fontId="1" fillId="0" borderId="1" xfId="0" applyFont="1" applyBorder="1" applyAlignment="1">
      <alignment vertical="center"/>
    </xf>
    <xf numFmtId="0" fontId="1" fillId="0" borderId="3" xfId="0" applyFont="1" applyBorder="1" applyAlignment="1"/>
    <xf numFmtId="0" fontId="2" fillId="0" borderId="1" xfId="0" applyFont="1" applyBorder="1" applyAlignment="1">
      <alignment horizontal="center" wrapText="1"/>
    </xf>
    <xf numFmtId="0" fontId="1" fillId="0" borderId="1" xfId="0" applyFont="1" applyBorder="1" applyAlignment="1"/>
    <xf numFmtId="0" fontId="3" fillId="6" borderId="4" xfId="0" applyFont="1" applyFill="1" applyBorder="1" applyAlignment="1">
      <alignment horizontal="center" vertical="center"/>
    </xf>
    <xf numFmtId="0" fontId="3" fillId="6" borderId="4" xfId="0" applyFont="1" applyFill="1" applyBorder="1" applyAlignment="1">
      <alignment horizontal="center" vertical="center" wrapText="1"/>
    </xf>
    <xf numFmtId="0" fontId="1" fillId="7" borderId="1" xfId="0" applyFont="1" applyFill="1" applyBorder="1" applyAlignment="1">
      <alignment horizontal="center" vertical="center"/>
    </xf>
    <xf numFmtId="0" fontId="1" fillId="8" borderId="1" xfId="0" applyFont="1" applyFill="1" applyBorder="1" applyAlignment="1">
      <alignment horizontal="center" vertical="center"/>
    </xf>
    <xf numFmtId="0" fontId="1" fillId="9" borderId="1" xfId="0" applyFont="1" applyFill="1" applyBorder="1" applyAlignment="1">
      <alignment horizontal="center" vertical="center"/>
    </xf>
    <xf numFmtId="0" fontId="1" fillId="7" borderId="1" xfId="0" applyFont="1" applyFill="1" applyBorder="1" applyAlignment="1">
      <alignment horizontal="center" vertical="center" wrapText="1"/>
    </xf>
    <xf numFmtId="14" fontId="1" fillId="0" borderId="1" xfId="0" applyNumberFormat="1" applyFont="1" applyBorder="1" applyAlignment="1">
      <alignment horizontal="center" vertical="center"/>
    </xf>
    <xf numFmtId="0" fontId="1" fillId="7" borderId="3" xfId="0" applyFont="1" applyFill="1" applyBorder="1" applyAlignment="1">
      <alignment horizontal="center" vertical="center"/>
    </xf>
    <xf numFmtId="0" fontId="4" fillId="10" borderId="6" xfId="0" applyFont="1" applyFill="1" applyBorder="1" applyAlignment="1">
      <alignment horizontal="left" vertical="center" wrapText="1"/>
    </xf>
    <xf numFmtId="0" fontId="5" fillId="11" borderId="6" xfId="0" applyFont="1" applyFill="1" applyBorder="1" applyAlignment="1">
      <alignment horizontal="left" vertical="center" wrapText="1"/>
    </xf>
    <xf numFmtId="0" fontId="6" fillId="0" borderId="6" xfId="0" applyFont="1" applyBorder="1" applyAlignment="1">
      <alignment horizontal="left" vertical="center" wrapText="1"/>
    </xf>
    <xf numFmtId="0" fontId="6" fillId="0" borderId="6" xfId="0" applyFont="1" applyBorder="1" applyAlignment="1">
      <alignment vertical="center"/>
    </xf>
    <xf numFmtId="0" fontId="6" fillId="12" borderId="6" xfId="0" applyFont="1" applyFill="1" applyBorder="1" applyAlignment="1">
      <alignment horizontal="left" vertical="center" wrapText="1"/>
    </xf>
    <xf numFmtId="0" fontId="5" fillId="12" borderId="6" xfId="0" applyFont="1" applyFill="1" applyBorder="1" applyAlignment="1">
      <alignment horizontal="left" vertical="center" wrapText="1"/>
    </xf>
    <xf numFmtId="0" fontId="5" fillId="0" borderId="6" xfId="0" applyFont="1" applyBorder="1" applyAlignment="1">
      <alignment horizontal="left" vertical="center" wrapText="1"/>
    </xf>
    <xf numFmtId="58" fontId="6" fillId="0" borderId="6" xfId="0" applyNumberFormat="1" applyFont="1" applyBorder="1" applyAlignment="1">
      <alignment vertical="center"/>
    </xf>
    <xf numFmtId="0" fontId="1" fillId="2" borderId="1" xfId="0" applyFont="1" applyFill="1" applyBorder="1" applyAlignment="1">
      <alignment horizontal="center" vertical="center"/>
    </xf>
    <xf numFmtId="0" fontId="1" fillId="0" borderId="1" xfId="0" applyFont="1" applyBorder="1" applyAlignment="1">
      <alignment horizontal="center" vertical="center"/>
    </xf>
    <xf numFmtId="58" fontId="1" fillId="0" borderId="1" xfId="0" applyNumberFormat="1" applyFont="1" applyBorder="1" applyAlignment="1">
      <alignment horizontal="center" vertical="center"/>
    </xf>
    <xf numFmtId="0" fontId="1" fillId="0" borderId="1" xfId="0" applyFont="1" applyBorder="1" applyAlignment="1">
      <alignment horizontal="left" vertical="center"/>
    </xf>
    <xf numFmtId="0" fontId="1" fillId="0" borderId="4" xfId="0" applyFont="1" applyBorder="1" applyAlignment="1">
      <alignment vertical="center"/>
    </xf>
    <xf numFmtId="0" fontId="1" fillId="0" borderId="4" xfId="0" applyFont="1" applyBorder="1" applyAlignment="1">
      <alignment horizontal="center" vertical="center"/>
    </xf>
    <xf numFmtId="58" fontId="1" fillId="0" borderId="4" xfId="0" applyNumberFormat="1" applyFont="1" applyBorder="1" applyAlignment="1">
      <alignment horizontal="center" vertical="center"/>
    </xf>
    <xf numFmtId="0" fontId="1" fillId="0" borderId="3" xfId="0" applyFont="1" applyBorder="1" applyAlignment="1">
      <alignment horizontal="center" vertical="center"/>
    </xf>
    <xf numFmtId="0" fontId="7" fillId="0" borderId="0" xfId="0" applyFont="1" applyAlignment="1">
      <alignment horizontal="left"/>
    </xf>
    <xf numFmtId="58" fontId="7" fillId="0" borderId="0" xfId="0" applyNumberFormat="1" applyFont="1" applyAlignment="1">
      <alignment horizontal="center"/>
    </xf>
    <xf numFmtId="0" fontId="7" fillId="0" borderId="1" xfId="0" applyFont="1" applyBorder="1" applyAlignment="1">
      <alignment horizontal="center"/>
    </xf>
    <xf numFmtId="58" fontId="7" fillId="9" borderId="1" xfId="0" applyNumberFormat="1" applyFont="1" applyFill="1" applyBorder="1" applyAlignment="1">
      <alignment horizontal="center"/>
    </xf>
    <xf numFmtId="58" fontId="7" fillId="8" borderId="1" xfId="0" applyNumberFormat="1" applyFont="1" applyFill="1" applyBorder="1" applyAlignment="1">
      <alignment horizontal="center"/>
    </xf>
    <xf numFmtId="58" fontId="7" fillId="13" borderId="1" xfId="0" applyNumberFormat="1" applyFont="1" applyFill="1" applyBorder="1" applyAlignment="1">
      <alignment horizontal="center"/>
    </xf>
    <xf numFmtId="0" fontId="1" fillId="14" borderId="1" xfId="0" applyFont="1" applyFill="1" applyBorder="1" applyAlignment="1"/>
    <xf numFmtId="58" fontId="7" fillId="15" borderId="1" xfId="0" applyNumberFormat="1" applyFont="1" applyFill="1" applyBorder="1" applyAlignment="1">
      <alignment horizontal="center"/>
    </xf>
    <xf numFmtId="0" fontId="1" fillId="16" borderId="1" xfId="0" applyFont="1" applyFill="1" applyBorder="1" applyAlignment="1">
      <alignment horizontal="left"/>
    </xf>
    <xf numFmtId="0" fontId="1" fillId="16" borderId="1" xfId="0" applyFont="1" applyFill="1" applyBorder="1" applyAlignment="1">
      <alignment horizontal="center"/>
    </xf>
    <xf numFmtId="0" fontId="1" fillId="2" borderId="3" xfId="0" applyFont="1" applyFill="1" applyBorder="1" applyAlignment="1">
      <alignment horizontal="center"/>
    </xf>
    <xf numFmtId="0" fontId="1" fillId="7" borderId="1" xfId="0" applyFont="1" applyFill="1" applyBorder="1" applyAlignment="1">
      <alignment horizontal="center"/>
    </xf>
    <xf numFmtId="0" fontId="1" fillId="0" borderId="1" xfId="0" applyFont="1" applyBorder="1" applyAlignment="1">
      <alignment horizontal="center" vertical="center" wrapText="1"/>
    </xf>
    <xf numFmtId="58" fontId="1" fillId="0" borderId="1" xfId="0" applyNumberFormat="1" applyFont="1" applyBorder="1" applyAlignment="1">
      <alignment horizontal="center"/>
    </xf>
    <xf numFmtId="0" fontId="8" fillId="0" borderId="1" xfId="0" applyFont="1" applyBorder="1" applyAlignment="1">
      <alignment horizontal="center" vertical="center" wrapText="1"/>
    </xf>
    <xf numFmtId="0" fontId="1" fillId="0" borderId="0" xfId="0" applyFont="1" applyAlignment="1">
      <alignment vertical="center" wrapText="1"/>
    </xf>
    <xf numFmtId="0" fontId="8" fillId="0" borderId="1" xfId="0" applyFont="1" applyBorder="1" applyAlignment="1">
      <alignment horizontal="center" vertical="center"/>
    </xf>
    <xf numFmtId="0" fontId="9" fillId="0" borderId="1" xfId="0" applyFont="1" applyBorder="1" applyAlignment="1">
      <alignment horizontal="left"/>
    </xf>
    <xf numFmtId="0" fontId="10" fillId="9" borderId="1" xfId="0" applyFont="1" applyFill="1" applyBorder="1" applyAlignment="1">
      <alignment horizontal="left" vertical="center" wrapText="1"/>
    </xf>
    <xf numFmtId="0" fontId="11" fillId="0" borderId="1" xfId="0" applyFont="1" applyBorder="1" applyAlignment="1">
      <alignment horizontal="left" vertical="center" wrapText="1"/>
    </xf>
    <xf numFmtId="0" fontId="1" fillId="0" borderId="4" xfId="0" applyFont="1" applyBorder="1" applyAlignment="1">
      <alignment wrapText="1"/>
    </xf>
    <xf numFmtId="0" fontId="1" fillId="0" borderId="1" xfId="0" applyFont="1" applyBorder="1" applyAlignment="1">
      <alignment wrapText="1"/>
    </xf>
    <xf numFmtId="0" fontId="8" fillId="0" borderId="1" xfId="0" applyFont="1" applyBorder="1" applyAlignment="1">
      <alignment horizontal="left" vertical="center" wrapText="1"/>
    </xf>
    <xf numFmtId="0" fontId="1" fillId="0" borderId="7" xfId="0" applyFont="1" applyBorder="1" applyAlignment="1"/>
    <xf numFmtId="0" fontId="6" fillId="17" borderId="1" xfId="0" applyFont="1" applyFill="1" applyBorder="1" applyAlignment="1">
      <alignment horizontal="center" vertical="center" wrapText="1"/>
    </xf>
    <xf numFmtId="0" fontId="1" fillId="0" borderId="1" xfId="0" applyFont="1" applyBorder="1" applyAlignment="1">
      <alignment horizontal="left" vertical="center" wrapText="1"/>
    </xf>
    <xf numFmtId="0" fontId="1" fillId="9" borderId="1" xfId="0" applyFont="1" applyFill="1" applyBorder="1" applyAlignment="1">
      <alignment horizontal="left" vertical="center"/>
    </xf>
    <xf numFmtId="0" fontId="6" fillId="0" borderId="1" xfId="0" applyFont="1" applyBorder="1" applyAlignment="1">
      <alignment horizontal="center" vertical="center" wrapText="1"/>
    </xf>
    <xf numFmtId="0" fontId="8" fillId="0" borderId="1" xfId="0" applyFont="1" applyBorder="1" applyAlignment="1">
      <alignment horizontal="left" vertical="center"/>
    </xf>
    <xf numFmtId="0" fontId="6" fillId="9" borderId="1" xfId="0" applyFont="1" applyFill="1" applyBorder="1" applyAlignment="1">
      <alignment horizontal="center" vertical="center" wrapText="1"/>
    </xf>
    <xf numFmtId="0" fontId="1" fillId="2" borderId="2" xfId="0" applyFont="1" applyFill="1" applyBorder="1" applyAlignment="1">
      <alignment horizontal="center"/>
    </xf>
    <xf numFmtId="0" fontId="1" fillId="18" borderId="1" xfId="0" applyFont="1" applyFill="1" applyBorder="1" applyAlignment="1">
      <alignment horizontal="center"/>
    </xf>
    <xf numFmtId="0" fontId="1" fillId="0" borderId="2" xfId="0" applyFont="1" applyBorder="1" applyAlignment="1"/>
    <xf numFmtId="0" fontId="1" fillId="0" borderId="1" xfId="0" applyFont="1" applyBorder="1" applyAlignment="1">
      <alignment horizontal="center" wrapText="1"/>
    </xf>
    <xf numFmtId="0" fontId="1" fillId="0" borderId="1" xfId="0" applyFont="1" applyBorder="1" applyAlignment="1">
      <alignment horizontal="left"/>
    </xf>
    <xf numFmtId="0" fontId="1" fillId="0" borderId="4" xfId="0" applyFont="1" applyBorder="1" applyAlignment="1">
      <alignment horizontal="center"/>
    </xf>
    <xf numFmtId="0" fontId="1" fillId="0" borderId="4" xfId="0" applyFont="1" applyBorder="1" applyAlignment="1">
      <alignment horizontal="left"/>
    </xf>
    <xf numFmtId="0" fontId="1" fillId="0" borderId="4" xfId="0" applyFont="1" applyBorder="1" applyAlignment="1"/>
    <xf numFmtId="0" fontId="1" fillId="0" borderId="1" xfId="0" applyFont="1" applyBorder="1" applyAlignment="1">
      <alignment horizontal="left" wrapText="1"/>
    </xf>
    <xf numFmtId="0" fontId="1" fillId="0" borderId="0" xfId="0" applyFont="1" applyAlignment="1">
      <alignment horizontal="center" wrapText="1"/>
    </xf>
    <xf numFmtId="0" fontId="1" fillId="0" borderId="0" xfId="0" applyFont="1" applyAlignment="1">
      <alignment horizontal="left"/>
    </xf>
    <xf numFmtId="0" fontId="7" fillId="7" borderId="1" xfId="0" applyFont="1" applyFill="1" applyBorder="1" applyAlignment="1">
      <alignment horizontal="center" vertical="center"/>
    </xf>
    <xf numFmtId="0" fontId="7" fillId="7" borderId="1" xfId="0" applyFont="1" applyFill="1" applyBorder="1" applyAlignment="1">
      <alignment horizontal="center" vertical="center" wrapText="1"/>
    </xf>
    <xf numFmtId="176" fontId="7" fillId="7" borderId="1" xfId="0" applyNumberFormat="1" applyFont="1" applyFill="1" applyBorder="1" applyAlignment="1">
      <alignment horizontal="center" vertical="center"/>
    </xf>
    <xf numFmtId="176" fontId="1" fillId="0" borderId="1" xfId="0" applyNumberFormat="1" applyFont="1" applyBorder="1" applyAlignment="1">
      <alignment horizontal="center" vertical="center"/>
    </xf>
    <xf numFmtId="0" fontId="1" fillId="0" borderId="0" xfId="0" applyFont="1" applyAlignment="1">
      <alignment horizontal="center" vertical="center"/>
    </xf>
    <xf numFmtId="0" fontId="1" fillId="0" borderId="0" xfId="0" applyFont="1" applyAlignment="1">
      <alignment horizontal="center" vertical="center" wrapText="1"/>
    </xf>
    <xf numFmtId="0" fontId="1" fillId="0" borderId="0" xfId="0" applyFont="1" applyAlignment="1">
      <alignment horizontal="left" vertical="center" wrapText="1"/>
    </xf>
    <xf numFmtId="176" fontId="1" fillId="0" borderId="0" xfId="0" applyNumberFormat="1" applyFont="1" applyAlignment="1">
      <alignment horizontal="center" vertical="center"/>
    </xf>
    <xf numFmtId="0" fontId="5" fillId="7" borderId="4" xfId="0" applyFont="1" applyFill="1" applyBorder="1" applyAlignment="1">
      <alignment horizontal="center" vertical="center"/>
    </xf>
    <xf numFmtId="0" fontId="5" fillId="7" borderId="4" xfId="0" applyFont="1" applyFill="1" applyBorder="1" applyAlignment="1">
      <alignment horizontal="center"/>
    </xf>
    <xf numFmtId="0" fontId="5" fillId="0" borderId="0" xfId="0" applyFont="1" applyAlignment="1"/>
    <xf numFmtId="0" fontId="1" fillId="0" borderId="1" xfId="0" applyFont="1" applyBorder="1" applyAlignment="1">
      <alignment vertical="center" wrapText="1"/>
    </xf>
    <xf numFmtId="0" fontId="1" fillId="0" borderId="0" xfId="0" applyFont="1" applyAlignment="1"/>
    <xf numFmtId="0" fontId="1" fillId="0" borderId="0" xfId="0" applyFont="1" applyAlignment="1">
      <alignment vertical="center"/>
    </xf>
    <xf numFmtId="0" fontId="9" fillId="7" borderId="1" xfId="0" applyFont="1" applyFill="1" applyBorder="1" applyAlignment="1">
      <alignment horizontal="center"/>
    </xf>
    <xf numFmtId="0" fontId="9" fillId="9" borderId="1" xfId="0" applyFont="1" applyFill="1" applyBorder="1" applyAlignment="1">
      <alignment horizontal="left"/>
    </xf>
    <xf numFmtId="0" fontId="9" fillId="0" borderId="1" xfId="0" applyFont="1" applyBorder="1" applyAlignment="1">
      <alignment horizontal="left" vertical="center"/>
    </xf>
    <xf numFmtId="0" fontId="9" fillId="0" borderId="1" xfId="0" applyFont="1" applyBorder="1" applyAlignment="1">
      <alignment horizontal="left" vertical="center" wrapText="1"/>
    </xf>
    <xf numFmtId="0" fontId="9" fillId="0" borderId="0" xfId="0" applyFont="1" applyAlignment="1">
      <alignment horizontal="left"/>
    </xf>
    <xf numFmtId="0" fontId="1" fillId="7" borderId="4" xfId="0" applyFont="1" applyFill="1" applyBorder="1" applyAlignment="1">
      <alignment horizontal="center"/>
    </xf>
    <xf numFmtId="0" fontId="1" fillId="9" borderId="1" xfId="0" applyFont="1" applyFill="1" applyBorder="1" applyAlignment="1">
      <alignment horizontal="center"/>
    </xf>
    <xf numFmtId="0" fontId="9" fillId="0" borderId="3" xfId="0" applyFont="1" applyBorder="1" applyAlignment="1">
      <alignment horizontal="left"/>
    </xf>
    <xf numFmtId="0" fontId="11" fillId="0" borderId="3" xfId="0" applyFont="1" applyBorder="1" applyAlignment="1">
      <alignment horizontal="left" vertical="center" wrapText="1"/>
    </xf>
    <xf numFmtId="0" fontId="8" fillId="9" borderId="1" xfId="0" applyFont="1" applyFill="1" applyBorder="1" applyAlignment="1">
      <alignment horizontal="center" vertical="center"/>
    </xf>
    <xf numFmtId="0" fontId="11" fillId="9" borderId="3" xfId="0" applyFont="1" applyFill="1" applyBorder="1" applyAlignment="1">
      <alignment horizontal="left" vertical="center" wrapText="1"/>
    </xf>
    <xf numFmtId="0" fontId="1" fillId="0" borderId="7" xfId="0" applyFont="1" applyBorder="1" applyAlignment="1">
      <alignment horizontal="center" vertical="center"/>
    </xf>
    <xf numFmtId="0" fontId="1" fillId="9" borderId="1" xfId="0" applyFont="1" applyFill="1" applyBorder="1" applyAlignment="1">
      <alignment horizontal="center" vertical="center" wrapText="1"/>
    </xf>
    <xf numFmtId="0" fontId="1" fillId="9" borderId="1" xfId="0" applyFont="1" applyFill="1" applyBorder="1" applyAlignment="1">
      <alignment horizontal="left" vertical="center" wrapText="1"/>
    </xf>
    <xf numFmtId="0" fontId="1" fillId="9" borderId="4" xfId="0" applyFont="1" applyFill="1" applyBorder="1" applyAlignment="1">
      <alignment horizontal="center"/>
    </xf>
    <xf numFmtId="0" fontId="1" fillId="9" borderId="4" xfId="0" applyFont="1" applyFill="1" applyBorder="1" applyAlignment="1">
      <alignment horizontal="left"/>
    </xf>
    <xf numFmtId="0" fontId="1" fillId="0" borderId="5" xfId="0" applyFont="1" applyBorder="1" applyAlignment="1"/>
    <xf numFmtId="0" fontId="1" fillId="0" borderId="3" xfId="0" applyFont="1" applyBorder="1" applyAlignment="1">
      <alignment wrapText="1"/>
    </xf>
    <xf numFmtId="0" fontId="10" fillId="0" borderId="1" xfId="0" applyFont="1" applyBorder="1" applyAlignment="1">
      <alignment horizontal="left" vertical="center" wrapText="1"/>
    </xf>
    <xf numFmtId="0" fontId="1" fillId="19" borderId="1" xfId="0" applyFont="1" applyFill="1" applyBorder="1" applyAlignment="1">
      <alignment horizontal="center" vertical="center"/>
    </xf>
    <xf numFmtId="0" fontId="1" fillId="0" borderId="5" xfId="0" applyFont="1" applyBorder="1" applyAlignment="1">
      <alignment horizontal="center" vertical="center"/>
    </xf>
    <xf numFmtId="0" fontId="12" fillId="0" borderId="8" xfId="0" applyFont="1" applyBorder="1" applyAlignment="1">
      <alignment horizontal="center" wrapText="1"/>
    </xf>
    <xf numFmtId="0" fontId="12" fillId="0" borderId="8" xfId="0" applyFont="1" applyBorder="1" applyAlignment="1">
      <alignment wrapText="1"/>
    </xf>
    <xf numFmtId="0" fontId="12" fillId="0" borderId="1" xfId="0" applyFont="1" applyBorder="1" applyAlignment="1">
      <alignment horizontal="center" wrapText="1"/>
    </xf>
    <xf numFmtId="0" fontId="12" fillId="0" borderId="5" xfId="0" applyFont="1" applyBorder="1" applyAlignment="1">
      <alignment horizontal="center" wrapText="1"/>
    </xf>
    <xf numFmtId="0" fontId="1" fillId="0" borderId="7" xfId="0" applyFont="1" applyBorder="1" applyAlignment="1">
      <alignment horizontal="left" vertical="center" wrapText="1"/>
    </xf>
    <xf numFmtId="0" fontId="1" fillId="0" borderId="7" xfId="0" applyFont="1" applyBorder="1" applyAlignment="1">
      <alignment horizontal="center"/>
    </xf>
    <xf numFmtId="0" fontId="1" fillId="0" borderId="4" xfId="0" applyFont="1" applyBorder="1" applyAlignment="1">
      <alignment horizontal="left" vertical="center" wrapText="1"/>
    </xf>
    <xf numFmtId="31" fontId="1" fillId="0" borderId="1" xfId="0" applyNumberFormat="1" applyFont="1" applyBorder="1" applyAlignment="1"/>
    <xf numFmtId="31" fontId="1" fillId="0" borderId="4" xfId="0" applyNumberFormat="1" applyFont="1" applyBorder="1" applyAlignment="1"/>
    <xf numFmtId="0" fontId="1" fillId="0" borderId="9" xfId="0" applyFont="1" applyBorder="1" applyAlignment="1"/>
    <xf numFmtId="31" fontId="12" fillId="9" borderId="8" xfId="0" applyNumberFormat="1" applyFont="1" applyFill="1" applyBorder="1" applyAlignment="1">
      <alignment horizontal="center" wrapText="1"/>
    </xf>
    <xf numFmtId="31" fontId="12" fillId="0" borderId="8" xfId="0" applyNumberFormat="1" applyFont="1" applyBorder="1" applyAlignment="1">
      <alignment horizontal="center" wrapText="1"/>
    </xf>
    <xf numFmtId="0" fontId="9" fillId="0" borderId="3" xfId="0" applyFont="1" applyBorder="1" applyAlignment="1">
      <alignment wrapText="1"/>
    </xf>
    <xf numFmtId="0" fontId="9" fillId="0" borderId="1" xfId="0" applyFont="1" applyBorder="1" applyAlignment="1">
      <alignment horizontal="center" vertical="center"/>
    </xf>
    <xf numFmtId="31" fontId="9" fillId="0" borderId="1" xfId="0" applyNumberFormat="1" applyFont="1" applyBorder="1" applyAlignment="1">
      <alignment horizontal="center" wrapText="1"/>
    </xf>
    <xf numFmtId="31" fontId="9" fillId="0" borderId="1" xfId="0" applyNumberFormat="1" applyFont="1" applyBorder="1" applyAlignment="1">
      <alignment horizontal="center"/>
    </xf>
    <xf numFmtId="0" fontId="9" fillId="0" borderId="1" xfId="0" applyFont="1" applyBorder="1" applyAlignment="1">
      <alignment horizontal="center"/>
    </xf>
    <xf numFmtId="0" fontId="9" fillId="0" borderId="3" xfId="0" applyFont="1" applyBorder="1" applyAlignment="1"/>
    <xf numFmtId="31" fontId="12" fillId="0" borderId="10" xfId="0" applyNumberFormat="1" applyFont="1" applyBorder="1" applyAlignment="1">
      <alignment horizontal="center" vertical="center" wrapText="1"/>
    </xf>
    <xf numFmtId="0" fontId="13" fillId="0" borderId="4" xfId="0" applyFont="1" applyBorder="1" applyAlignment="1">
      <alignment wrapText="1"/>
    </xf>
    <xf numFmtId="0" fontId="13" fillId="0" borderId="1" xfId="0" applyFont="1" applyBorder="1" applyAlignment="1"/>
    <xf numFmtId="31" fontId="1" fillId="0" borderId="1" xfId="0" applyNumberFormat="1" applyFont="1" applyBorder="1" applyAlignment="1">
      <alignment horizontal="center"/>
    </xf>
    <xf numFmtId="0" fontId="9" fillId="0" borderId="5" xfId="0" applyFont="1" applyBorder="1" applyAlignment="1">
      <alignment wrapText="1"/>
    </xf>
    <xf numFmtId="31" fontId="1" fillId="0" borderId="4" xfId="0" applyNumberFormat="1" applyFont="1" applyBorder="1" applyAlignment="1">
      <alignment horizontal="center"/>
    </xf>
    <xf numFmtId="0" fontId="9" fillId="0" borderId="5" xfId="0" applyFont="1" applyBorder="1" applyAlignment="1">
      <alignment horizontal="center" vertical="center"/>
    </xf>
    <xf numFmtId="31" fontId="9" fillId="0" borderId="4" xfId="0" applyNumberFormat="1" applyFont="1" applyBorder="1" applyAlignment="1">
      <alignment horizontal="center"/>
    </xf>
    <xf numFmtId="31" fontId="9" fillId="0" borderId="8" xfId="0" applyNumberFormat="1" applyFont="1" applyBorder="1" applyAlignment="1">
      <alignment horizontal="center" wrapText="1"/>
    </xf>
    <xf numFmtId="0" fontId="9" fillId="0" borderId="4" xfId="0" applyFont="1" applyBorder="1" applyAlignment="1">
      <alignment horizontal="center"/>
    </xf>
    <xf numFmtId="0" fontId="9" fillId="0" borderId="5" xfId="0" applyFont="1" applyBorder="1" applyAlignment="1"/>
    <xf numFmtId="14" fontId="12" fillId="0" borderId="4" xfId="0" applyNumberFormat="1" applyFont="1" applyBorder="1" applyAlignment="1">
      <alignment horizontal="center"/>
    </xf>
    <xf numFmtId="14" fontId="12" fillId="0" borderId="1" xfId="0" applyNumberFormat="1" applyFont="1" applyBorder="1" applyAlignment="1">
      <alignment horizontal="center"/>
    </xf>
    <xf numFmtId="0" fontId="1" fillId="0" borderId="3" xfId="0" applyFont="1" applyBorder="1" applyAlignment="1">
      <alignment horizontal="center"/>
    </xf>
    <xf numFmtId="31" fontId="12" fillId="0" borderId="4" xfId="0" applyNumberFormat="1" applyFont="1" applyBorder="1" applyAlignment="1">
      <alignment horizontal="center" wrapText="1"/>
    </xf>
    <xf numFmtId="0" fontId="12" fillId="0" borderId="10" xfId="0" applyFont="1" applyBorder="1" applyAlignment="1">
      <alignment horizontal="center" wrapText="1"/>
    </xf>
    <xf numFmtId="0" fontId="12" fillId="0" borderId="1" xfId="0" applyFont="1" applyBorder="1" applyAlignment="1">
      <alignment wrapText="1"/>
    </xf>
    <xf numFmtId="0" fontId="12" fillId="0" borderId="3" xfId="0" applyFont="1" applyBorder="1" applyAlignment="1">
      <alignment horizontal="center" wrapText="1"/>
    </xf>
    <xf numFmtId="0" fontId="1" fillId="0" borderId="2" xfId="0" applyFont="1" applyBorder="1" applyAlignment="1">
      <alignment horizontal="center" vertical="center"/>
    </xf>
    <xf numFmtId="0" fontId="12" fillId="20" borderId="1" xfId="0" applyFont="1" applyFill="1" applyBorder="1" applyAlignment="1">
      <alignment horizontal="center" wrapText="1"/>
    </xf>
    <xf numFmtId="0" fontId="1" fillId="0" borderId="5" xfId="0" applyFont="1" applyBorder="1" applyAlignment="1">
      <alignment horizontal="center"/>
    </xf>
    <xf numFmtId="0" fontId="12" fillId="0" borderId="1" xfId="0" applyFont="1" applyBorder="1" applyAlignment="1">
      <alignment horizontal="center"/>
    </xf>
    <xf numFmtId="0" fontId="1" fillId="0" borderId="2" xfId="0" applyFont="1" applyBorder="1" applyAlignment="1">
      <alignment wrapText="1"/>
    </xf>
    <xf numFmtId="0" fontId="12" fillId="0" borderId="11" xfId="0" applyFont="1" applyBorder="1" applyAlignment="1">
      <alignment horizontal="center" wrapText="1"/>
    </xf>
    <xf numFmtId="0" fontId="1" fillId="9" borderId="5" xfId="0" applyFont="1" applyFill="1" applyBorder="1" applyAlignment="1">
      <alignment wrapText="1"/>
    </xf>
    <xf numFmtId="31" fontId="12" fillId="0" borderId="10" xfId="0" applyNumberFormat="1" applyFont="1" applyBorder="1" applyAlignment="1">
      <alignment horizontal="center" wrapText="1"/>
    </xf>
    <xf numFmtId="0" fontId="9" fillId="20" borderId="1" xfId="0" applyFont="1" applyFill="1" applyBorder="1" applyAlignment="1">
      <alignment horizontal="center" vertical="center"/>
    </xf>
    <xf numFmtId="31" fontId="9" fillId="20" borderId="1" xfId="0" applyNumberFormat="1" applyFont="1" applyFill="1" applyBorder="1" applyAlignment="1">
      <alignment horizontal="center" wrapText="1"/>
    </xf>
    <xf numFmtId="31" fontId="9" fillId="20" borderId="1" xfId="0" applyNumberFormat="1" applyFont="1" applyFill="1" applyBorder="1" applyAlignment="1">
      <alignment horizontal="center"/>
    </xf>
    <xf numFmtId="0" fontId="9" fillId="20" borderId="1" xfId="0" applyFont="1" applyFill="1" applyBorder="1" applyAlignment="1">
      <alignment horizontal="center"/>
    </xf>
    <xf numFmtId="0" fontId="9" fillId="20" borderId="3" xfId="0" applyFont="1" applyFill="1" applyBorder="1" applyAlignment="1"/>
    <xf numFmtId="31" fontId="12" fillId="9" borderId="1" xfId="0" applyNumberFormat="1" applyFont="1" applyFill="1" applyBorder="1" applyAlignment="1">
      <alignment horizontal="center" wrapText="1"/>
    </xf>
    <xf numFmtId="0" fontId="1" fillId="9" borderId="1" xfId="0" applyFont="1" applyFill="1" applyBorder="1" applyAlignment="1"/>
    <xf numFmtId="0" fontId="13" fillId="9" borderId="3" xfId="0" applyFont="1" applyFill="1" applyBorder="1" applyAlignment="1">
      <alignment wrapText="1"/>
    </xf>
    <xf numFmtId="31" fontId="12" fillId="0" borderId="1" xfId="0" applyNumberFormat="1" applyFont="1" applyBorder="1" applyAlignment="1">
      <alignment horizontal="center" wrapText="1"/>
    </xf>
    <xf numFmtId="0" fontId="13" fillId="0" borderId="3" xfId="0" applyFont="1" applyBorder="1" applyAlignment="1">
      <alignment wrapText="1"/>
    </xf>
    <xf numFmtId="0" fontId="9" fillId="9" borderId="1" xfId="0" applyFont="1" applyFill="1" applyBorder="1" applyAlignment="1">
      <alignment horizontal="center" vertical="center"/>
    </xf>
    <xf numFmtId="31" fontId="9" fillId="9" borderId="1" xfId="0" applyNumberFormat="1" applyFont="1" applyFill="1" applyBorder="1" applyAlignment="1">
      <alignment horizontal="center" wrapText="1"/>
    </xf>
    <xf numFmtId="31" fontId="9" fillId="9" borderId="1" xfId="0" applyNumberFormat="1" applyFont="1" applyFill="1" applyBorder="1" applyAlignment="1">
      <alignment horizontal="center"/>
    </xf>
    <xf numFmtId="0" fontId="9" fillId="9" borderId="3" xfId="0" applyFont="1" applyFill="1" applyBorder="1" applyAlignment="1">
      <alignment wrapText="1"/>
    </xf>
    <xf numFmtId="0" fontId="14" fillId="0" borderId="3" xfId="0" applyFont="1" applyBorder="1" applyAlignment="1">
      <alignment horizontal="left" wrapText="1"/>
    </xf>
    <xf numFmtId="0" fontId="1" fillId="0" borderId="12" xfId="0" applyFont="1" applyBorder="1" applyAlignment="1">
      <alignment horizontal="center"/>
    </xf>
    <xf numFmtId="0" fontId="13" fillId="0" borderId="13" xfId="0" applyFont="1" applyBorder="1" applyAlignment="1">
      <alignment horizontal="left" wrapText="1"/>
    </xf>
    <xf numFmtId="0" fontId="13" fillId="0" borderId="3" xfId="0" applyFont="1" applyBorder="1" applyAlignment="1"/>
    <xf numFmtId="31" fontId="1" fillId="9" borderId="1" xfId="0" applyNumberFormat="1" applyFont="1" applyFill="1" applyBorder="1" applyAlignment="1">
      <alignment horizontal="center"/>
    </xf>
    <xf numFmtId="0" fontId="14" fillId="9" borderId="3" xfId="0" applyFont="1" applyFill="1" applyBorder="1" applyAlignment="1">
      <alignment wrapText="1"/>
    </xf>
    <xf numFmtId="0" fontId="1" fillId="20" borderId="3" xfId="0" applyFont="1" applyFill="1" applyBorder="1" applyAlignment="1">
      <alignment horizontal="center" vertical="center"/>
    </xf>
    <xf numFmtId="31" fontId="1" fillId="20" borderId="4" xfId="0" applyNumberFormat="1" applyFont="1" applyFill="1" applyBorder="1" applyAlignment="1">
      <alignment horizontal="center"/>
    </xf>
    <xf numFmtId="0" fontId="1" fillId="20" borderId="1" xfId="0" applyFont="1" applyFill="1" applyBorder="1" applyAlignment="1"/>
    <xf numFmtId="0" fontId="1" fillId="20" borderId="1" xfId="0" applyFont="1" applyFill="1" applyBorder="1" applyAlignment="1">
      <alignment horizontal="center"/>
    </xf>
    <xf numFmtId="0" fontId="1" fillId="20" borderId="3" xfId="0" applyFont="1" applyFill="1" applyBorder="1" applyAlignment="1">
      <alignment wrapText="1"/>
    </xf>
    <xf numFmtId="0" fontId="9" fillId="20" borderId="5" xfId="0" applyFont="1" applyFill="1" applyBorder="1" applyAlignment="1">
      <alignment horizontal="center" vertical="center"/>
    </xf>
    <xf numFmtId="31" fontId="9" fillId="20" borderId="4" xfId="0" applyNumberFormat="1" applyFont="1" applyFill="1" applyBorder="1" applyAlignment="1">
      <alignment horizontal="center"/>
    </xf>
    <xf numFmtId="31" fontId="9" fillId="20" borderId="8" xfId="0" applyNumberFormat="1" applyFont="1" applyFill="1" applyBorder="1" applyAlignment="1">
      <alignment horizontal="center" wrapText="1"/>
    </xf>
    <xf numFmtId="0" fontId="9" fillId="20" borderId="4" xfId="0" applyFont="1" applyFill="1" applyBorder="1" applyAlignment="1">
      <alignment horizontal="center"/>
    </xf>
    <xf numFmtId="0" fontId="9" fillId="20" borderId="5" xfId="0" applyFont="1" applyFill="1" applyBorder="1" applyAlignment="1"/>
    <xf numFmtId="0" fontId="14" fillId="0" borderId="3" xfId="0" applyFont="1" applyBorder="1" applyAlignment="1">
      <alignment wrapText="1"/>
    </xf>
    <xf numFmtId="0" fontId="1" fillId="0" borderId="9" xfId="0" applyFont="1" applyBorder="1" applyAlignment="1">
      <alignment horizontal="center" vertical="center"/>
    </xf>
    <xf numFmtId="0" fontId="13" fillId="0" borderId="5" xfId="0" applyFont="1" applyBorder="1" applyAlignment="1">
      <alignment wrapText="1"/>
    </xf>
    <xf numFmtId="0" fontId="14" fillId="9" borderId="1" xfId="0" applyFont="1" applyFill="1" applyBorder="1" applyAlignment="1"/>
    <xf numFmtId="0" fontId="12" fillId="0" borderId="4" xfId="0" applyFont="1" applyBorder="1" applyAlignment="1">
      <alignment horizontal="center" wrapText="1"/>
    </xf>
    <xf numFmtId="0" fontId="1" fillId="0" borderId="9" xfId="0" applyFont="1" applyBorder="1" applyAlignment="1">
      <alignment horizontal="center"/>
    </xf>
    <xf numFmtId="0" fontId="15" fillId="6" borderId="14" xfId="0" applyFont="1" applyFill="1" applyBorder="1" applyAlignment="1">
      <alignment horizontal="center" vertical="center"/>
    </xf>
    <xf numFmtId="14" fontId="1" fillId="7" borderId="1" xfId="0" applyNumberFormat="1" applyFont="1" applyFill="1" applyBorder="1" applyAlignment="1">
      <alignment horizontal="center" vertical="center"/>
    </xf>
    <xf numFmtId="0" fontId="3" fillId="2" borderId="1" xfId="0" applyFont="1" applyFill="1" applyBorder="1" applyAlignment="1">
      <alignment horizontal="center" vertical="center" wrapText="1"/>
    </xf>
    <xf numFmtId="0" fontId="1" fillId="4" borderId="2" xfId="0" applyFont="1" applyFill="1" applyBorder="1" applyAlignment="1">
      <alignment horizontal="center" vertical="center"/>
    </xf>
    <xf numFmtId="0" fontId="1" fillId="4" borderId="1" xfId="0" applyFont="1" applyFill="1" applyBorder="1" applyAlignment="1">
      <alignment horizontal="center" vertical="center"/>
    </xf>
    <xf numFmtId="0" fontId="1" fillId="4" borderId="3" xfId="0" applyFont="1" applyFill="1" applyBorder="1" applyAlignment="1">
      <alignment horizontal="center" vertical="center"/>
    </xf>
    <xf numFmtId="176" fontId="1" fillId="21" borderId="1" xfId="0" applyNumberFormat="1" applyFont="1" applyFill="1" applyBorder="1" applyAlignment="1">
      <alignment horizontal="center" vertical="center"/>
    </xf>
    <xf numFmtId="176" fontId="7" fillId="21" borderId="4" xfId="0" applyNumberFormat="1" applyFont="1" applyFill="1" applyBorder="1" applyAlignment="1">
      <alignment horizontal="center" vertical="center"/>
    </xf>
    <xf numFmtId="0" fontId="9" fillId="0" borderId="1" xfId="0" applyFont="1" applyBorder="1" applyAlignment="1">
      <alignment vertical="center"/>
    </xf>
    <xf numFmtId="0" fontId="1" fillId="2" borderId="1" xfId="0" applyFont="1" applyFill="1" applyBorder="1" applyAlignment="1">
      <alignment vertical="center"/>
    </xf>
    <xf numFmtId="0" fontId="1" fillId="0" borderId="15" xfId="0" applyFont="1" applyBorder="1" applyAlignment="1">
      <alignment vertical="center"/>
    </xf>
    <xf numFmtId="0" fontId="1" fillId="2" borderId="15" xfId="0" applyFont="1" applyFill="1" applyBorder="1" applyAlignment="1">
      <alignment vertical="center"/>
    </xf>
    <xf numFmtId="0" fontId="1" fillId="0" borderId="7" xfId="0" applyFont="1" applyBorder="1" applyAlignment="1">
      <alignment vertical="center"/>
    </xf>
    <xf numFmtId="0" fontId="1" fillId="0" borderId="2" xfId="0" applyFont="1" applyBorder="1" applyAlignment="1">
      <alignment vertical="center"/>
    </xf>
    <xf numFmtId="0" fontId="1" fillId="21" borderId="0" xfId="0" applyFont="1" applyFill="1" applyAlignment="1">
      <alignment horizontal="center" vertical="center"/>
    </xf>
    <xf numFmtId="0" fontId="1" fillId="21" borderId="0" xfId="0" applyFont="1" applyFill="1" applyAlignment="1">
      <alignment vertical="center"/>
    </xf>
    <xf numFmtId="0" fontId="1" fillId="2" borderId="0" xfId="0" applyFont="1" applyFill="1" applyAlignment="1">
      <alignment vertical="center"/>
    </xf>
    <xf numFmtId="0" fontId="1" fillId="0" borderId="3" xfId="0" applyFont="1" applyBorder="1" applyAlignment="1">
      <alignment vertical="center"/>
    </xf>
    <xf numFmtId="0" fontId="1" fillId="2" borderId="7" xfId="0" applyFont="1" applyFill="1" applyBorder="1" applyAlignment="1">
      <alignment vertical="center"/>
    </xf>
    <xf numFmtId="0" fontId="1" fillId="2" borderId="3" xfId="0" applyFont="1" applyFill="1" applyBorder="1" applyAlignment="1">
      <alignment vertical="center"/>
    </xf>
    <xf numFmtId="0" fontId="1" fillId="9" borderId="15" xfId="0" applyFont="1" applyFill="1" applyBorder="1" applyAlignment="1">
      <alignment vertical="center"/>
    </xf>
    <xf numFmtId="0" fontId="1" fillId="9" borderId="2" xfId="0" applyFont="1" applyFill="1" applyBorder="1" applyAlignment="1">
      <alignment vertical="center"/>
    </xf>
    <xf numFmtId="0" fontId="1" fillId="0" borderId="4" xfId="0" applyFont="1" applyBorder="1" applyAlignment="1">
      <alignment vertical="center" wrapText="1"/>
    </xf>
    <xf numFmtId="0" fontId="1" fillId="0" borderId="12" xfId="0" applyFont="1" applyBorder="1" applyAlignment="1">
      <alignment vertical="center" wrapText="1"/>
    </xf>
    <xf numFmtId="0" fontId="1" fillId="21" borderId="1" xfId="0" applyFont="1" applyFill="1" applyBorder="1" applyAlignment="1">
      <alignment vertical="center"/>
    </xf>
    <xf numFmtId="0" fontId="1" fillId="21" borderId="4" xfId="0" applyFont="1" applyFill="1" applyBorder="1" applyAlignment="1">
      <alignment vertical="center"/>
    </xf>
    <xf numFmtId="0" fontId="16" fillId="0" borderId="1" xfId="0" applyFont="1" applyBorder="1" applyAlignment="1">
      <alignment vertical="center"/>
    </xf>
    <xf numFmtId="0" fontId="1" fillId="2" borderId="13" xfId="0" applyFont="1" applyFill="1" applyBorder="1" applyAlignment="1">
      <alignment vertical="center"/>
    </xf>
    <xf numFmtId="0" fontId="16" fillId="7" borderId="16" xfId="0" applyFont="1" applyFill="1" applyBorder="1" applyAlignment="1">
      <alignment vertical="center"/>
    </xf>
    <xf numFmtId="0" fontId="1" fillId="0" borderId="9" xfId="0" applyFont="1" applyBorder="1" applyAlignment="1">
      <alignment vertical="center"/>
    </xf>
    <xf numFmtId="0" fontId="1" fillId="2" borderId="2" xfId="0" applyFont="1" applyFill="1" applyBorder="1" applyAlignment="1">
      <alignment vertical="center"/>
    </xf>
    <xf numFmtId="0" fontId="1" fillId="0" borderId="12" xfId="0" applyFont="1" applyBorder="1" applyAlignment="1">
      <alignment vertical="center"/>
    </xf>
    <xf numFmtId="0" fontId="1" fillId="0" borderId="3" xfId="0" applyFont="1" applyBorder="1" applyAlignment="1">
      <alignment vertical="center" wrapText="1"/>
    </xf>
    <xf numFmtId="0" fontId="1" fillId="0" borderId="2" xfId="0" applyFont="1" applyBorder="1" applyAlignment="1">
      <alignment vertical="center" wrapText="1"/>
    </xf>
    <xf numFmtId="0" fontId="2" fillId="0" borderId="0" xfId="0" applyFont="1" applyAlignment="1"/>
    <xf numFmtId="0" fontId="17" fillId="0" borderId="1" xfId="0" applyFont="1" applyBorder="1" applyAlignment="1">
      <alignment vertical="center"/>
    </xf>
    <xf numFmtId="49" fontId="6" fillId="0" borderId="3" xfId="0" applyNumberFormat="1" applyFont="1" applyBorder="1" applyAlignment="1">
      <alignment horizontal="center" vertical="center"/>
    </xf>
    <xf numFmtId="0" fontId="17" fillId="0" borderId="1" xfId="0" applyFont="1" applyBorder="1" applyAlignment="1">
      <alignment horizontal="center" vertical="center"/>
    </xf>
    <xf numFmtId="0" fontId="6" fillId="0" borderId="17" xfId="0" applyFont="1" applyBorder="1" applyAlignment="1">
      <alignment horizontal="left" vertical="center"/>
    </xf>
    <xf numFmtId="0" fontId="6" fillId="0" borderId="1" xfId="0" applyFont="1" applyBorder="1" applyAlignment="1">
      <alignment horizontal="center" vertical="center"/>
    </xf>
    <xf numFmtId="1" fontId="6" fillId="0" borderId="18" xfId="0" applyNumberFormat="1" applyFont="1" applyBorder="1" applyAlignment="1">
      <alignment horizontal="center" vertical="center"/>
    </xf>
    <xf numFmtId="0" fontId="6" fillId="0" borderId="19" xfId="0" applyFont="1" applyBorder="1" applyAlignment="1">
      <alignment horizontal="left" vertical="center" wrapText="1"/>
    </xf>
    <xf numFmtId="0" fontId="1" fillId="7" borderId="4" xfId="0" applyFont="1" applyFill="1" applyBorder="1" applyAlignment="1">
      <alignment horizontal="center" vertical="center"/>
    </xf>
    <xf numFmtId="0" fontId="1" fillId="7" borderId="4" xfId="0" applyFont="1" applyFill="1" applyBorder="1" applyAlignment="1">
      <alignment horizontal="center" vertical="center" wrapText="1"/>
    </xf>
    <xf numFmtId="0" fontId="1" fillId="0" borderId="1" xfId="0" applyFont="1" applyBorder="1" applyAlignment="1">
      <alignment horizontal="left" vertical="top" wrapText="1"/>
    </xf>
    <xf numFmtId="14" fontId="1" fillId="0" borderId="1" xfId="0" applyNumberFormat="1" applyFont="1" applyBorder="1" applyAlignment="1">
      <alignment horizontal="center"/>
    </xf>
    <xf numFmtId="0" fontId="1" fillId="22" borderId="1" xfId="0" applyFont="1" applyFill="1" applyBorder="1" applyAlignment="1">
      <alignment wrapText="1"/>
    </xf>
    <xf numFmtId="0" fontId="9" fillId="0" borderId="3" xfId="0" applyFont="1" applyBorder="1" applyAlignment="1">
      <alignment horizontal="center" vertical="center" wrapText="1"/>
    </xf>
    <xf numFmtId="0" fontId="1" fillId="0" borderId="3" xfId="0" applyFont="1" applyBorder="1" applyAlignment="1">
      <alignment horizontal="center" vertical="center" wrapText="1"/>
    </xf>
    <xf numFmtId="0" fontId="9" fillId="0" borderId="1" xfId="0" applyFont="1" applyBorder="1" applyAlignment="1">
      <alignment vertical="center" wrapText="1"/>
    </xf>
    <xf numFmtId="0" fontId="7" fillId="0" borderId="3" xfId="0" applyFont="1" applyBorder="1" applyAlignment="1">
      <alignment horizontal="center" vertical="center" wrapText="1"/>
    </xf>
    <xf numFmtId="0" fontId="1" fillId="9" borderId="3" xfId="0" applyFont="1" applyFill="1" applyBorder="1" applyAlignment="1">
      <alignment horizontal="center" vertical="center"/>
    </xf>
    <xf numFmtId="0" fontId="7" fillId="0" borderId="16" xfId="0" applyFont="1" applyBorder="1" applyAlignment="1">
      <alignment horizontal="center" vertical="center" wrapText="1"/>
    </xf>
    <xf numFmtId="0" fontId="1" fillId="0" borderId="16" xfId="0" applyFont="1" applyBorder="1" applyAlignment="1">
      <alignment horizontal="center" vertical="center" wrapText="1"/>
    </xf>
    <xf numFmtId="0" fontId="1" fillId="17" borderId="1" xfId="0" applyFont="1" applyFill="1" applyBorder="1" applyAlignment="1">
      <alignment horizontal="center" vertical="center"/>
    </xf>
    <xf numFmtId="0" fontId="1" fillId="0" borderId="7" xfId="0" applyFont="1" applyBorder="1" applyAlignment="1">
      <alignment vertical="center" wrapText="1"/>
    </xf>
    <xf numFmtId="0" fontId="9" fillId="0" borderId="1" xfId="0" applyFont="1" applyBorder="1" applyAlignment="1">
      <alignment wrapText="1"/>
    </xf>
    <xf numFmtId="0" fontId="1" fillId="22" borderId="1" xfId="0" applyFont="1" applyFill="1" applyBorder="1" applyAlignment="1">
      <alignment vertical="center" wrapText="1"/>
    </xf>
    <xf numFmtId="14" fontId="2" fillId="0" borderId="1" xfId="0" applyNumberFormat="1" applyFont="1" applyBorder="1" applyAlignment="1">
      <alignment horizontal="center"/>
    </xf>
    <xf numFmtId="0" fontId="9" fillId="3" borderId="1" xfId="0" applyFont="1" applyFill="1" applyBorder="1" applyAlignment="1">
      <alignment wrapText="1"/>
    </xf>
    <xf numFmtId="14" fontId="9" fillId="0" borderId="1" xfId="0" applyNumberFormat="1" applyFont="1" applyBorder="1" applyAlignment="1">
      <alignment horizontal="center"/>
    </xf>
    <xf numFmtId="0" fontId="1" fillId="17" borderId="1" xfId="0" applyFont="1" applyFill="1" applyBorder="1" applyAlignment="1"/>
    <xf numFmtId="0" fontId="1" fillId="17" borderId="1" xfId="0" applyFont="1" applyFill="1" applyBorder="1" applyAlignment="1">
      <alignment wrapText="1"/>
    </xf>
    <xf numFmtId="0" fontId="9" fillId="22" borderId="1" xfId="0" applyFont="1" applyFill="1" applyBorder="1" applyAlignment="1">
      <alignment vertical="center" wrapText="1"/>
    </xf>
    <xf numFmtId="0" fontId="1" fillId="3" borderId="1" xfId="0" applyFont="1" applyFill="1" applyBorder="1" applyAlignment="1">
      <alignment vertical="center" wrapText="1"/>
    </xf>
    <xf numFmtId="0" fontId="5" fillId="0" borderId="1" xfId="0" applyFont="1" applyBorder="1" applyAlignment="1">
      <alignment horizontal="center" vertical="center" wrapText="1"/>
    </xf>
    <xf numFmtId="0" fontId="6" fillId="0" borderId="7" xfId="0" applyFont="1" applyBorder="1" applyAlignment="1">
      <alignment vertical="center" wrapText="1"/>
    </xf>
    <xf numFmtId="14" fontId="6" fillId="0" borderId="7" xfId="0" applyNumberFormat="1" applyFont="1" applyBorder="1" applyAlignment="1">
      <alignment vertical="center" wrapText="1"/>
    </xf>
    <xf numFmtId="0" fontId="6" fillId="0" borderId="1" xfId="0" applyFont="1" applyBorder="1" applyAlignment="1">
      <alignment vertical="center" wrapText="1"/>
    </xf>
    <xf numFmtId="14" fontId="6" fillId="0" borderId="1" xfId="0" applyNumberFormat="1" applyFont="1" applyBorder="1" applyAlignment="1">
      <alignment vertical="center" wrapText="1"/>
    </xf>
    <xf numFmtId="0" fontId="18" fillId="0" borderId="1" xfId="0" applyFont="1" applyBorder="1" applyAlignment="1">
      <alignment horizontal="center" vertical="center" wrapText="1"/>
    </xf>
    <xf numFmtId="0" fontId="6" fillId="0" borderId="4" xfId="0" applyFont="1" applyBorder="1" applyAlignment="1">
      <alignment vertical="center" wrapText="1"/>
    </xf>
    <xf numFmtId="0" fontId="6" fillId="0" borderId="0" xfId="0" applyFont="1" applyAlignment="1">
      <alignment vertical="center" wrapText="1"/>
    </xf>
    <xf numFmtId="0" fontId="6" fillId="0" borderId="3" xfId="0" applyFont="1" applyBorder="1" applyAlignment="1">
      <alignment vertical="center" wrapText="1"/>
    </xf>
    <xf numFmtId="0" fontId="1" fillId="9" borderId="0" xfId="0" applyFont="1" applyFill="1" applyAlignment="1">
      <alignment horizontal="center"/>
    </xf>
    <xf numFmtId="0" fontId="1" fillId="2" borderId="4" xfId="0" applyFont="1" applyFill="1" applyBorder="1" applyAlignment="1">
      <alignment horizontal="center" vertical="center"/>
    </xf>
    <xf numFmtId="0" fontId="1" fillId="2" borderId="4" xfId="0" applyFont="1" applyFill="1" applyBorder="1" applyAlignment="1">
      <alignment horizontal="center" vertical="center" wrapText="1"/>
    </xf>
    <xf numFmtId="0" fontId="19" fillId="23" borderId="0" xfId="0" applyFont="1" applyFill="1" applyAlignment="1">
      <alignment vertical="center" wrapText="1"/>
    </xf>
    <xf numFmtId="0" fontId="1" fillId="0" borderId="0" xfId="0" applyFont="1" applyAlignment="1">
      <alignment horizontal="left" vertical="center"/>
    </xf>
    <xf numFmtId="0" fontId="1" fillId="2" borderId="1" xfId="0" applyFont="1" applyFill="1" applyBorder="1" applyAlignment="1">
      <alignment horizontal="center" vertical="center" wrapText="1"/>
    </xf>
    <xf numFmtId="0" fontId="1" fillId="20" borderId="0" xfId="0" applyFont="1" applyFill="1" applyAlignment="1">
      <alignment wrapText="1"/>
    </xf>
    <xf numFmtId="0" fontId="1" fillId="19" borderId="0" xfId="0" applyFont="1" applyFill="1" applyAlignment="1">
      <alignment wrapText="1"/>
    </xf>
    <xf numFmtId="0" fontId="1" fillId="0" borderId="5" xfId="0" applyFont="1" applyBorder="1" applyAlignment="1">
      <alignment wrapText="1"/>
    </xf>
    <xf numFmtId="0" fontId="1" fillId="0" borderId="12" xfId="0" applyFont="1" applyBorder="1" applyAlignment="1">
      <alignment horizontal="center" vertical="center"/>
    </xf>
    <xf numFmtId="0" fontId="1" fillId="0" borderId="20" xfId="0" applyFont="1" applyBorder="1" applyAlignment="1"/>
    <xf numFmtId="0" fontId="1" fillId="0" borderId="1" xfId="0" applyFont="1" applyBorder="1" applyAlignment="1">
      <alignment vertical="top"/>
    </xf>
    <xf numFmtId="0" fontId="1" fillId="0" borderId="1" xfId="0" applyFont="1" applyBorder="1" applyAlignment="1">
      <alignment vertical="top" wrapText="1"/>
    </xf>
    <xf numFmtId="0" fontId="1" fillId="22" borderId="1" xfId="0" applyFont="1" applyFill="1" applyBorder="1" applyAlignment="1"/>
    <xf numFmtId="0" fontId="1" fillId="22" borderId="3" xfId="0" applyFont="1" applyFill="1" applyBorder="1" applyAlignment="1">
      <alignment horizontal="center"/>
    </xf>
    <xf numFmtId="14" fontId="1" fillId="0" borderId="4" xfId="0" applyNumberFormat="1" applyFont="1" applyBorder="1" applyAlignment="1">
      <alignment horizontal="center" vertical="center"/>
    </xf>
    <xf numFmtId="0" fontId="1" fillId="0" borderId="2" xfId="0" applyFont="1" applyBorder="1" applyAlignment="1">
      <alignment horizontal="left" wrapText="1"/>
    </xf>
    <xf numFmtId="0" fontId="1" fillId="9" borderId="12" xfId="0" applyFont="1" applyFill="1" applyBorder="1" applyAlignment="1">
      <alignment horizontal="center" vertical="center"/>
    </xf>
    <xf numFmtId="14" fontId="1" fillId="0" borderId="12" xfId="0" applyNumberFormat="1" applyFont="1" applyBorder="1" applyAlignment="1">
      <alignment horizontal="center" vertical="center"/>
    </xf>
    <xf numFmtId="0" fontId="1" fillId="0" borderId="12" xfId="0" applyFont="1" applyBorder="1" applyAlignment="1">
      <alignment wrapText="1"/>
    </xf>
    <xf numFmtId="14" fontId="1" fillId="0" borderId="3" xfId="0" applyNumberFormat="1" applyFont="1" applyBorder="1" applyAlignment="1">
      <alignment horizontal="center" vertical="center"/>
    </xf>
    <xf numFmtId="14" fontId="1" fillId="0" borderId="20" xfId="0" applyNumberFormat="1" applyFont="1" applyBorder="1" applyAlignment="1">
      <alignment horizontal="center" vertical="center"/>
    </xf>
    <xf numFmtId="14" fontId="1" fillId="0" borderId="5" xfId="0" applyNumberFormat="1" applyFont="1" applyBorder="1" applyAlignment="1">
      <alignment horizontal="center" vertical="center"/>
    </xf>
    <xf numFmtId="0" fontId="1" fillId="19" borderId="3" xfId="0" applyFont="1" applyFill="1" applyBorder="1" applyAlignment="1">
      <alignment horizontal="center" vertical="center"/>
    </xf>
    <xf numFmtId="0" fontId="1" fillId="0" borderId="16" xfId="0" applyFont="1" applyBorder="1" applyAlignment="1">
      <alignment horizontal="center" vertical="center"/>
    </xf>
    <xf numFmtId="14" fontId="1" fillId="0" borderId="7" xfId="0" applyNumberFormat="1" applyFont="1" applyBorder="1" applyAlignment="1">
      <alignment horizontal="center" vertical="center"/>
    </xf>
    <xf numFmtId="0" fontId="1" fillId="24" borderId="1" xfId="0" applyFont="1" applyFill="1" applyBorder="1" applyAlignment="1">
      <alignment horizontal="center"/>
    </xf>
    <xf numFmtId="14" fontId="1" fillId="24" borderId="1" xfId="0" applyNumberFormat="1" applyFont="1" applyFill="1" applyBorder="1" applyAlignment="1">
      <alignment horizontal="center"/>
    </xf>
    <xf numFmtId="177" fontId="1" fillId="7" borderId="1" xfId="0" applyNumberFormat="1" applyFont="1" applyFill="1" applyBorder="1" applyAlignment="1"/>
    <xf numFmtId="0" fontId="1" fillId="7" borderId="1" xfId="0" applyFont="1" applyFill="1" applyBorder="1" applyAlignment="1">
      <alignment horizontal="center" wrapText="1"/>
    </xf>
    <xf numFmtId="14" fontId="1" fillId="9" borderId="1" xfId="0" applyNumberFormat="1" applyFont="1" applyFill="1" applyBorder="1" applyAlignment="1">
      <alignment horizontal="center"/>
    </xf>
    <xf numFmtId="0" fontId="9" fillId="3" borderId="2" xfId="0" applyFont="1" applyFill="1" applyBorder="1" applyAlignment="1">
      <alignment horizontal="center"/>
    </xf>
    <xf numFmtId="0" fontId="9" fillId="0" borderId="1" xfId="0" applyFont="1" applyBorder="1" applyAlignment="1"/>
    <xf numFmtId="0" fontId="2" fillId="3" borderId="2" xfId="0" applyFont="1" applyFill="1" applyBorder="1" applyAlignment="1">
      <alignment horizontal="center"/>
    </xf>
    <xf numFmtId="0" fontId="1" fillId="25" borderId="2" xfId="0" applyFont="1" applyFill="1" applyBorder="1" applyAlignment="1">
      <alignment horizontal="center"/>
    </xf>
    <xf numFmtId="0" fontId="9" fillId="25" borderId="2" xfId="0" applyFont="1" applyFill="1" applyBorder="1" applyAlignment="1">
      <alignment horizontal="center"/>
    </xf>
    <xf numFmtId="0" fontId="1" fillId="26" borderId="2" xfId="0" applyFont="1" applyFill="1" applyBorder="1" applyAlignment="1">
      <alignment horizontal="center"/>
    </xf>
    <xf numFmtId="0" fontId="1" fillId="0" borderId="16" xfId="0" applyFont="1" applyBorder="1" applyAlignment="1">
      <alignment horizontal="center" wrapText="1"/>
    </xf>
    <xf numFmtId="0" fontId="1" fillId="0" borderId="21" xfId="0" applyFont="1" applyBorder="1" applyAlignment="1">
      <alignment horizontal="center" wrapText="1"/>
    </xf>
    <xf numFmtId="0" fontId="2" fillId="0" borderId="4" xfId="0" applyFont="1" applyBorder="1" applyAlignment="1">
      <alignment horizontal="center"/>
    </xf>
    <xf numFmtId="14" fontId="2" fillId="0" borderId="4" xfId="0" applyNumberFormat="1" applyFont="1" applyBorder="1" applyAlignment="1">
      <alignment horizontal="center"/>
    </xf>
    <xf numFmtId="14" fontId="1" fillId="0" borderId="4" xfId="0" applyNumberFormat="1" applyFont="1" applyBorder="1" applyAlignment="1">
      <alignment horizontal="center"/>
    </xf>
    <xf numFmtId="0" fontId="6" fillId="0" borderId="1" xfId="0" applyFont="1" applyBorder="1" applyAlignment="1"/>
    <xf numFmtId="14" fontId="1" fillId="0" borderId="3" xfId="0" applyNumberFormat="1" applyFont="1" applyBorder="1" applyAlignment="1">
      <alignment horizontal="center"/>
    </xf>
    <xf numFmtId="0" fontId="6" fillId="0" borderId="4" xfId="0" applyFont="1" applyBorder="1" applyAlignment="1"/>
    <xf numFmtId="0" fontId="1" fillId="3" borderId="1" xfId="0" applyFont="1" applyFill="1" applyBorder="1" applyAlignment="1">
      <alignment horizontal="center" vertical="center"/>
    </xf>
    <xf numFmtId="0" fontId="1" fillId="3" borderId="5" xfId="0" applyFont="1" applyFill="1" applyBorder="1" applyAlignment="1">
      <alignment horizontal="center" vertical="center"/>
    </xf>
    <xf numFmtId="0" fontId="6" fillId="0" borderId="3" xfId="0" applyFont="1" applyBorder="1" applyAlignment="1"/>
    <xf numFmtId="0" fontId="6" fillId="0" borderId="0" xfId="0" applyFont="1" applyAlignment="1">
      <alignment wrapText="1"/>
    </xf>
    <xf numFmtId="0" fontId="1" fillId="3" borderId="1" xfId="0" applyFont="1" applyFill="1" applyBorder="1" applyAlignment="1"/>
    <xf numFmtId="0" fontId="1" fillId="0" borderId="4" xfId="0" applyFont="1" applyBorder="1" applyAlignment="1">
      <alignment vertical="top"/>
    </xf>
    <xf numFmtId="14" fontId="1" fillId="9" borderId="4" xfId="0" applyNumberFormat="1" applyFont="1" applyFill="1" applyBorder="1" applyAlignment="1">
      <alignment horizontal="center"/>
    </xf>
    <xf numFmtId="14" fontId="1" fillId="20" borderId="1" xfId="0" applyNumberFormat="1" applyFont="1" applyFill="1" applyBorder="1" applyAlignment="1">
      <alignment horizontal="center"/>
    </xf>
    <xf numFmtId="58" fontId="1" fillId="0" borderId="1" xfId="0" applyNumberFormat="1" applyFont="1" applyBorder="1" applyAlignment="1">
      <alignment vertical="center"/>
    </xf>
    <xf numFmtId="58" fontId="1" fillId="0" borderId="4" xfId="0" applyNumberFormat="1" applyFont="1" applyBorder="1" applyAlignment="1">
      <alignment vertical="center"/>
    </xf>
    <xf numFmtId="0" fontId="1" fillId="0" borderId="5" xfId="0" applyFont="1" applyBorder="1" applyAlignment="1">
      <alignment horizontal="center" vertical="center" wrapText="1"/>
    </xf>
    <xf numFmtId="14" fontId="1" fillId="0" borderId="4" xfId="0" applyNumberFormat="1" applyFont="1" applyBorder="1" applyAlignment="1"/>
    <xf numFmtId="0" fontId="1" fillId="3" borderId="2" xfId="0" applyFont="1" applyFill="1" applyBorder="1" applyAlignment="1">
      <alignment vertical="center" wrapText="1"/>
    </xf>
    <xf numFmtId="0" fontId="1" fillId="9" borderId="1" xfId="0" applyFont="1" applyFill="1" applyBorder="1" applyAlignment="1">
      <alignment wrapText="1"/>
    </xf>
    <xf numFmtId="14" fontId="1" fillId="0" borderId="1" xfId="0" applyNumberFormat="1" applyFont="1" applyBorder="1" applyAlignment="1"/>
    <xf numFmtId="0" fontId="1" fillId="3" borderId="16" xfId="0" applyFont="1" applyFill="1" applyBorder="1" applyAlignment="1">
      <alignment vertical="center" wrapText="1"/>
    </xf>
    <xf numFmtId="0" fontId="1" fillId="0" borderId="21" xfId="0" applyFont="1" applyBorder="1" applyAlignment="1">
      <alignment vertical="center" wrapText="1"/>
    </xf>
    <xf numFmtId="0" fontId="6" fillId="0" borderId="2" xfId="0" applyFont="1" applyBorder="1" applyAlignment="1"/>
    <xf numFmtId="0" fontId="2" fillId="0" borderId="21" xfId="0" applyFont="1" applyBorder="1" applyAlignment="1">
      <alignment horizontal="center"/>
    </xf>
    <xf numFmtId="14" fontId="1" fillId="0" borderId="5" xfId="0" applyNumberFormat="1" applyFont="1" applyBorder="1" applyAlignment="1">
      <alignment horizontal="center"/>
    </xf>
    <xf numFmtId="0" fontId="2" fillId="0" borderId="4" xfId="0" applyFont="1" applyBorder="1" applyAlignment="1"/>
    <xf numFmtId="0" fontId="7" fillId="0" borderId="1" xfId="0" applyFont="1" applyBorder="1" applyAlignment="1"/>
    <xf numFmtId="58" fontId="1" fillId="0" borderId="0" xfId="0" applyNumberFormat="1" applyFont="1" applyAlignment="1">
      <alignment vertical="center"/>
    </xf>
    <xf numFmtId="58" fontId="1" fillId="0" borderId="0" xfId="0" applyNumberFormat="1" applyFont="1" applyAlignment="1">
      <alignment horizontal="center" vertical="center"/>
    </xf>
    <xf numFmtId="0" fontId="1" fillId="0" borderId="21" xfId="0" applyFont="1" applyBorder="1" applyAlignment="1">
      <alignment horizontal="center"/>
    </xf>
    <xf numFmtId="0" fontId="6" fillId="0" borderId="9" xfId="0" applyFont="1" applyBorder="1" applyAlignment="1"/>
    <xf numFmtId="0" fontId="1" fillId="0" borderId="7" xfId="0" applyFont="1" applyBorder="1" applyAlignment="1">
      <alignment wrapText="1"/>
    </xf>
    <xf numFmtId="0" fontId="1" fillId="0" borderId="13" xfId="0" applyFont="1" applyBorder="1" applyAlignment="1">
      <alignment horizontal="center"/>
    </xf>
    <xf numFmtId="0" fontId="1" fillId="0" borderId="13" xfId="0" applyFont="1" applyBorder="1" applyAlignment="1">
      <alignment wrapText="1"/>
    </xf>
    <xf numFmtId="14" fontId="1" fillId="0" borderId="7" xfId="0" applyNumberFormat="1" applyFont="1" applyBorder="1" applyAlignment="1">
      <alignment horizontal="center"/>
    </xf>
    <xf numFmtId="0" fontId="1" fillId="0" borderId="22" xfId="0" applyFont="1" applyBorder="1" applyAlignment="1"/>
    <xf numFmtId="0" fontId="1" fillId="0" borderId="21" xfId="0" applyFont="1" applyBorder="1" applyAlignment="1">
      <alignment horizontal="center" vertical="center"/>
    </xf>
    <xf numFmtId="0" fontId="1" fillId="0" borderId="5" xfId="0" applyFont="1" applyBorder="1" applyAlignment="1">
      <alignment horizontal="left" wrapText="1"/>
    </xf>
    <xf numFmtId="14" fontId="1" fillId="0" borderId="13" xfId="0" applyNumberFormat="1" applyFont="1" applyBorder="1" applyAlignment="1">
      <alignment horizontal="center"/>
    </xf>
    <xf numFmtId="0" fontId="1" fillId="0" borderId="9" xfId="0" applyFont="1" applyBorder="1" applyAlignment="1">
      <alignment wrapText="1"/>
    </xf>
    <xf numFmtId="0" fontId="1" fillId="0" borderId="4" xfId="0" applyFont="1" applyBorder="1" applyAlignment="1">
      <alignment horizontal="center" wrapText="1"/>
    </xf>
    <xf numFmtId="9" fontId="1" fillId="0" borderId="1" xfId="0" applyNumberFormat="1" applyFont="1" applyBorder="1" applyAlignment="1">
      <alignment vertical="center" wrapText="1"/>
    </xf>
    <xf numFmtId="0" fontId="8" fillId="0" borderId="1" xfId="0" applyFont="1" applyBorder="1" applyAlignment="1">
      <alignment horizontal="center" wrapText="1"/>
    </xf>
    <xf numFmtId="14" fontId="1" fillId="9" borderId="1" xfId="0" applyNumberFormat="1" applyFont="1" applyFill="1" applyBorder="1" applyAlignment="1">
      <alignment horizontal="center" vertical="center"/>
    </xf>
    <xf numFmtId="0" fontId="1" fillId="9" borderId="4" xfId="0" applyFont="1" applyFill="1" applyBorder="1" applyAlignment="1">
      <alignment horizontal="center" vertical="center"/>
    </xf>
    <xf numFmtId="0" fontId="1" fillId="9" borderId="5" xfId="0" applyFont="1" applyFill="1" applyBorder="1" applyAlignment="1">
      <alignment horizontal="center" vertical="center"/>
    </xf>
    <xf numFmtId="0" fontId="1" fillId="9" borderId="4" xfId="0" applyFont="1" applyFill="1" applyBorder="1" applyAlignment="1">
      <alignment horizontal="left" vertical="center" wrapText="1"/>
    </xf>
    <xf numFmtId="14" fontId="1" fillId="9" borderId="4" xfId="0" applyNumberFormat="1" applyFont="1" applyFill="1" applyBorder="1" applyAlignment="1">
      <alignment horizontal="center" vertical="center"/>
    </xf>
    <xf numFmtId="0" fontId="1" fillId="9" borderId="4" xfId="0" applyFont="1" applyFill="1" applyBorder="1" applyAlignment="1"/>
    <xf numFmtId="0" fontId="1" fillId="0" borderId="20" xfId="0" applyFont="1" applyBorder="1" applyAlignment="1">
      <alignment horizontal="center"/>
    </xf>
    <xf numFmtId="0" fontId="1" fillId="0" borderId="7" xfId="0" applyFont="1" applyBorder="1" applyAlignment="1">
      <alignment horizontal="left" vertical="center"/>
    </xf>
    <xf numFmtId="14" fontId="1" fillId="0" borderId="1" xfId="0" applyNumberFormat="1" applyFont="1" applyBorder="1" applyAlignment="1">
      <alignment vertical="center"/>
    </xf>
    <xf numFmtId="0" fontId="1" fillId="9" borderId="21" xfId="0" applyFont="1" applyFill="1" applyBorder="1" applyAlignment="1">
      <alignment horizontal="center" vertical="center"/>
    </xf>
    <xf numFmtId="0" fontId="1" fillId="0" borderId="2" xfId="0" applyFont="1" applyBorder="1" applyAlignment="1">
      <alignment horizontal="left" vertical="center"/>
    </xf>
    <xf numFmtId="0" fontId="1" fillId="9" borderId="1" xfId="0" applyFont="1" applyFill="1" applyBorder="1" applyAlignment="1">
      <alignment horizontal="left" wrapText="1"/>
    </xf>
    <xf numFmtId="0" fontId="1" fillId="9" borderId="4" xfId="0" applyFont="1" applyFill="1" applyBorder="1" applyAlignment="1">
      <alignment horizontal="left" vertical="top" wrapText="1"/>
    </xf>
    <xf numFmtId="0" fontId="1" fillId="0" borderId="4" xfId="0" applyFont="1" applyBorder="1" applyAlignment="1">
      <alignment horizontal="center" vertical="center" wrapText="1"/>
    </xf>
    <xf numFmtId="0" fontId="1" fillId="0" borderId="4" xfId="0" applyFont="1" applyBorder="1" applyAlignment="1">
      <alignment horizontal="left" vertical="center"/>
    </xf>
    <xf numFmtId="58" fontId="1" fillId="0" borderId="3" xfId="0" applyNumberFormat="1" applyFont="1" applyBorder="1" applyAlignment="1">
      <alignment horizontal="center" vertical="center"/>
    </xf>
    <xf numFmtId="0" fontId="1" fillId="0" borderId="7" xfId="0" applyFont="1" applyBorder="1" applyAlignment="1">
      <alignment horizontal="left"/>
    </xf>
    <xf numFmtId="0" fontId="1" fillId="0" borderId="7" xfId="0" applyFont="1" applyBorder="1" applyAlignment="1">
      <alignment horizontal="left" wrapText="1"/>
    </xf>
    <xf numFmtId="49" fontId="20" fillId="0" borderId="0" xfId="0" applyNumberFormat="1" applyFont="1" applyAlignment="1">
      <alignment horizontal="center"/>
    </xf>
    <xf numFmtId="0" fontId="20" fillId="2" borderId="1" xfId="0" applyFont="1" applyFill="1" applyBorder="1" applyAlignment="1">
      <alignment horizontal="center" vertical="center"/>
    </xf>
    <xf numFmtId="0" fontId="20" fillId="2" borderId="1" xfId="0" applyFont="1" applyFill="1" applyBorder="1" applyAlignment="1">
      <alignment horizontal="center"/>
    </xf>
    <xf numFmtId="49" fontId="1" fillId="0" borderId="1" xfId="0" applyNumberFormat="1" applyFont="1" applyBorder="1" applyAlignment="1">
      <alignment horizontal="center"/>
    </xf>
    <xf numFmtId="0" fontId="7" fillId="0" borderId="1" xfId="0" applyFont="1" applyBorder="1" applyAlignment="1">
      <alignment horizontal="center" vertical="center"/>
    </xf>
    <xf numFmtId="49" fontId="1" fillId="0" borderId="4" xfId="0" applyNumberFormat="1" applyFont="1" applyBorder="1" applyAlignment="1">
      <alignment horizontal="center"/>
    </xf>
    <xf numFmtId="0" fontId="1" fillId="0" borderId="4" xfId="0" applyFont="1" applyBorder="1" applyAlignment="1">
      <alignment horizontal="left" wrapText="1"/>
    </xf>
    <xf numFmtId="49" fontId="1" fillId="0" borderId="0" xfId="0" applyNumberFormat="1" applyFont="1" applyAlignment="1"/>
    <xf numFmtId="0" fontId="1" fillId="7" borderId="4" xfId="0" applyFont="1" applyFill="1" applyBorder="1" applyAlignment="1">
      <alignment horizontal="center" wrapText="1"/>
    </xf>
    <xf numFmtId="0" fontId="2" fillId="0" borderId="1" xfId="0" applyFont="1" applyBorder="1" applyAlignment="1">
      <alignment horizontal="center" vertical="center"/>
    </xf>
    <xf numFmtId="0" fontId="21" fillId="0" borderId="0" xfId="0" applyFont="1" applyAlignment="1">
      <alignment horizontal="left" vertical="center"/>
    </xf>
    <xf numFmtId="0" fontId="22" fillId="0" borderId="0" xfId="0" applyFont="1" applyAlignment="1">
      <alignment horizontal="center" vertical="center"/>
    </xf>
    <xf numFmtId="0" fontId="23" fillId="25" borderId="23" xfId="0" applyFont="1" applyFill="1" applyBorder="1" applyAlignment="1">
      <alignment vertical="center"/>
    </xf>
    <xf numFmtId="0" fontId="23" fillId="25" borderId="23" xfId="0" applyFont="1" applyFill="1" applyBorder="1" applyAlignment="1">
      <alignment horizontal="left" vertical="center" wrapText="1"/>
    </xf>
    <xf numFmtId="0" fontId="23" fillId="25" borderId="23" xfId="0" applyFont="1" applyFill="1" applyBorder="1" applyAlignment="1">
      <alignment horizontal="center" vertical="center" wrapText="1"/>
    </xf>
    <xf numFmtId="0" fontId="24" fillId="27" borderId="0" xfId="0" applyFont="1" applyFill="1" applyAlignment="1">
      <alignment horizontal="center" vertical="center"/>
    </xf>
    <xf numFmtId="0" fontId="7" fillId="25" borderId="0" xfId="0" applyFont="1" applyFill="1" applyAlignment="1">
      <alignment horizontal="center" vertical="center"/>
    </xf>
    <xf numFmtId="0" fontId="23" fillId="0" borderId="0" xfId="0" applyFont="1" applyAlignment="1"/>
    <xf numFmtId="0" fontId="25" fillId="0" borderId="24" xfId="0" applyFont="1" applyBorder="1" applyAlignment="1">
      <alignment horizontal="left" vertical="center"/>
    </xf>
    <xf numFmtId="0" fontId="25" fillId="0" borderId="24" xfId="0" applyFont="1" applyBorder="1" applyAlignment="1">
      <alignment horizontal="center" vertical="center"/>
    </xf>
    <xf numFmtId="0" fontId="26" fillId="0" borderId="25" xfId="0" applyFont="1" applyBorder="1" applyAlignment="1">
      <alignment horizontal="left" vertical="center"/>
    </xf>
    <xf numFmtId="0" fontId="26" fillId="0" borderId="25" xfId="0" applyFont="1" applyBorder="1" applyAlignment="1">
      <alignment horizontal="center" vertical="center"/>
    </xf>
    <xf numFmtId="0" fontId="27" fillId="0" borderId="26" xfId="0" applyFont="1" applyBorder="1" applyAlignment="1">
      <alignment horizontal="left" vertical="center"/>
    </xf>
    <xf numFmtId="0" fontId="26" fillId="0" borderId="27" xfId="0" applyFont="1" applyBorder="1" applyAlignment="1">
      <alignment horizontal="left" vertical="center"/>
    </xf>
    <xf numFmtId="178" fontId="27" fillId="0" borderId="28" xfId="0" applyNumberFormat="1" applyFont="1" applyBorder="1" applyAlignment="1">
      <alignment horizontal="center" vertical="center"/>
    </xf>
    <xf numFmtId="178" fontId="26" fillId="0" borderId="29" xfId="0" applyNumberFormat="1" applyFont="1" applyBorder="1" applyAlignment="1">
      <alignment horizontal="left" vertical="center"/>
    </xf>
    <xf numFmtId="178" fontId="27" fillId="0" borderId="28" xfId="0" applyNumberFormat="1" applyFont="1" applyBorder="1" applyAlignment="1">
      <alignment horizontal="left" vertical="center"/>
    </xf>
    <xf numFmtId="0" fontId="27" fillId="0" borderId="28" xfId="0" applyFont="1" applyBorder="1" applyAlignment="1">
      <alignment horizontal="left"/>
    </xf>
    <xf numFmtId="0" fontId="4" fillId="28" borderId="30" xfId="0" applyFont="1" applyFill="1" applyBorder="1" applyAlignment="1">
      <alignment horizontal="center" vertical="center"/>
    </xf>
    <xf numFmtId="0" fontId="4" fillId="29" borderId="31" xfId="0" applyFont="1" applyFill="1" applyBorder="1" applyAlignment="1">
      <alignment horizontal="center" vertical="center"/>
    </xf>
    <xf numFmtId="0" fontId="4" fillId="29" borderId="32" xfId="0" applyFont="1" applyFill="1" applyBorder="1" applyAlignment="1">
      <alignment horizontal="center" vertical="center"/>
    </xf>
    <xf numFmtId="49" fontId="28" fillId="30" borderId="33" xfId="0" applyNumberFormat="1" applyFont="1" applyFill="1" applyBorder="1" applyAlignment="1">
      <alignment horizontal="left" vertical="center" wrapText="1"/>
    </xf>
    <xf numFmtId="14" fontId="29" fillId="30" borderId="0" xfId="0" applyNumberFormat="1" applyFont="1" applyFill="1" applyAlignment="1">
      <alignment horizontal="center" vertical="center"/>
    </xf>
    <xf numFmtId="14" fontId="29" fillId="30" borderId="0" xfId="0" applyNumberFormat="1" applyFont="1" applyFill="1" applyAlignment="1">
      <alignment horizontal="center" vertical="center" wrapText="1"/>
    </xf>
    <xf numFmtId="179" fontId="29" fillId="30" borderId="0" xfId="0" applyNumberFormat="1" applyFont="1" applyFill="1" applyAlignment="1">
      <alignment horizontal="center" vertical="center" wrapText="1"/>
    </xf>
    <xf numFmtId="0" fontId="9" fillId="7" borderId="0" xfId="0" applyFont="1" applyFill="1" applyAlignment="1">
      <alignment horizontal="left" vertical="center" wrapText="1"/>
    </xf>
    <xf numFmtId="180" fontId="30" fillId="0" borderId="0" xfId="0" applyNumberFormat="1" applyFont="1" applyAlignment="1">
      <alignment horizontal="center" vertical="center"/>
    </xf>
    <xf numFmtId="14" fontId="1" fillId="0" borderId="0" xfId="0" applyNumberFormat="1" applyFont="1" applyAlignment="1">
      <alignment horizontal="center" vertical="center"/>
    </xf>
    <xf numFmtId="179" fontId="1" fillId="0" borderId="0" xfId="0" applyNumberFormat="1" applyFont="1" applyAlignment="1">
      <alignment horizontal="center" vertical="center"/>
    </xf>
    <xf numFmtId="0" fontId="1" fillId="7" borderId="0" xfId="0" applyFont="1" applyFill="1" applyAlignment="1">
      <alignment horizontal="left" vertical="center"/>
    </xf>
    <xf numFmtId="0" fontId="2" fillId="7" borderId="0" xfId="0" applyFont="1" applyFill="1" applyAlignment="1">
      <alignment horizontal="left" vertical="center"/>
    </xf>
    <xf numFmtId="0" fontId="2" fillId="0" borderId="0" xfId="0" applyFont="1" applyAlignment="1">
      <alignment horizontal="center" vertical="center"/>
    </xf>
    <xf numFmtId="180" fontId="2" fillId="0" borderId="0" xfId="0" applyNumberFormat="1" applyFont="1" applyAlignment="1">
      <alignment horizontal="center" vertical="center"/>
    </xf>
    <xf numFmtId="180" fontId="30" fillId="0" borderId="0" xfId="0" applyNumberFormat="1" applyFont="1" applyAlignment="1">
      <alignment horizontal="center" vertical="center" wrapText="1"/>
    </xf>
    <xf numFmtId="0" fontId="1" fillId="2" borderId="0" xfId="0" applyFont="1" applyFill="1" applyAlignment="1">
      <alignment horizontal="left" vertical="center"/>
    </xf>
    <xf numFmtId="0" fontId="1" fillId="2" borderId="0" xfId="0" applyFont="1" applyFill="1" applyAlignment="1">
      <alignment horizontal="center" vertical="center"/>
    </xf>
    <xf numFmtId="180" fontId="30" fillId="2" borderId="0" xfId="0" applyNumberFormat="1" applyFont="1" applyFill="1" applyAlignment="1">
      <alignment horizontal="center" vertical="center"/>
    </xf>
    <xf numFmtId="14" fontId="1" fillId="2" borderId="0" xfId="0" applyNumberFormat="1" applyFont="1" applyFill="1" applyAlignment="1">
      <alignment horizontal="center" vertical="center"/>
    </xf>
    <xf numFmtId="179" fontId="1" fillId="2" borderId="0" xfId="0" applyNumberFormat="1" applyFont="1" applyFill="1" applyAlignment="1">
      <alignment horizontal="center" vertical="center"/>
    </xf>
    <xf numFmtId="14" fontId="1" fillId="2" borderId="0" xfId="0" applyNumberFormat="1" applyFont="1" applyFill="1" applyAlignment="1">
      <alignment horizontal="center"/>
    </xf>
    <xf numFmtId="14" fontId="1" fillId="0" borderId="0" xfId="0" applyNumberFormat="1" applyFont="1" applyAlignment="1">
      <alignment horizontal="center"/>
    </xf>
    <xf numFmtId="0" fontId="9" fillId="0" borderId="0" xfId="0" applyFont="1" applyAlignment="1">
      <alignment horizontal="left" vertical="center" wrapText="1"/>
    </xf>
    <xf numFmtId="180" fontId="30" fillId="0" borderId="0" xfId="0" applyNumberFormat="1" applyFont="1" applyAlignment="1">
      <alignment horizontal="left" vertical="center"/>
    </xf>
    <xf numFmtId="0" fontId="9" fillId="0" borderId="0" xfId="0" applyFont="1" applyAlignment="1">
      <alignment horizontal="center"/>
    </xf>
    <xf numFmtId="180" fontId="30" fillId="0" borderId="0" xfId="0" applyNumberFormat="1" applyFont="1" applyAlignment="1">
      <alignment horizontal="center"/>
    </xf>
    <xf numFmtId="180" fontId="9" fillId="0" borderId="0" xfId="0" applyNumberFormat="1" applyFont="1" applyAlignment="1">
      <alignment horizontal="left"/>
    </xf>
    <xf numFmtId="180" fontId="9" fillId="0" borderId="0" xfId="0" applyNumberFormat="1" applyFont="1" applyAlignment="1">
      <alignment horizontal="left" vertical="center"/>
    </xf>
    <xf numFmtId="180" fontId="9" fillId="2" borderId="0" xfId="0" applyNumberFormat="1" applyFont="1" applyFill="1" applyAlignment="1">
      <alignment horizontal="center" vertical="center"/>
    </xf>
    <xf numFmtId="180" fontId="30" fillId="0" borderId="0" xfId="0" applyNumberFormat="1" applyFont="1" applyAlignment="1">
      <alignment horizontal="left"/>
    </xf>
    <xf numFmtId="14" fontId="31" fillId="0" borderId="0" xfId="0" applyNumberFormat="1" applyFont="1" applyAlignment="1">
      <alignment horizontal="center"/>
    </xf>
    <xf numFmtId="0" fontId="1" fillId="31" borderId="0" xfId="0" applyFont="1" applyFill="1" applyAlignment="1">
      <alignment horizontal="left"/>
    </xf>
    <xf numFmtId="0" fontId="1" fillId="31" borderId="0" xfId="0" applyFont="1" applyFill="1" applyAlignment="1">
      <alignment horizontal="center"/>
    </xf>
    <xf numFmtId="180" fontId="32" fillId="0" borderId="0" xfId="0" applyNumberFormat="1" applyFont="1" applyAlignment="1">
      <alignment horizontal="center" vertical="center"/>
    </xf>
    <xf numFmtId="0" fontId="9" fillId="0" borderId="0" xfId="0" applyFont="1" applyAlignment="1">
      <alignment horizontal="center" vertical="center"/>
    </xf>
    <xf numFmtId="0" fontId="9" fillId="2" borderId="0" xfId="0" applyFont="1" applyFill="1" applyAlignment="1">
      <alignment horizontal="left" vertical="center"/>
    </xf>
    <xf numFmtId="0" fontId="9" fillId="2" borderId="0" xfId="0" applyFont="1" applyFill="1" applyAlignment="1">
      <alignment horizontal="center" vertical="center"/>
    </xf>
    <xf numFmtId="180" fontId="9" fillId="2" borderId="0" xfId="0" applyNumberFormat="1" applyFont="1" applyFill="1" applyAlignment="1">
      <alignment horizontal="left" vertical="center" wrapText="1"/>
    </xf>
    <xf numFmtId="0" fontId="9" fillId="0" borderId="0" xfId="0" applyFont="1" applyAlignment="1">
      <alignment horizontal="left" vertical="center"/>
    </xf>
    <xf numFmtId="180" fontId="9" fillId="0" borderId="0" xfId="0" applyNumberFormat="1" applyFont="1" applyAlignment="1">
      <alignment horizontal="left" wrapText="1"/>
    </xf>
    <xf numFmtId="0" fontId="2" fillId="0" borderId="0" xfId="0" applyFont="1" applyAlignment="1">
      <alignment horizontal="left" vertical="center"/>
    </xf>
    <xf numFmtId="180" fontId="30" fillId="0" borderId="0" xfId="0" applyNumberFormat="1" applyFont="1" applyAlignment="1">
      <alignment horizontal="left" wrapText="1"/>
    </xf>
    <xf numFmtId="14" fontId="2" fillId="0" borderId="0" xfId="0" applyNumberFormat="1" applyFont="1" applyAlignment="1">
      <alignment horizontal="center" vertical="center"/>
    </xf>
    <xf numFmtId="180" fontId="9" fillId="0" borderId="0" xfId="0" applyNumberFormat="1" applyFont="1" applyAlignment="1">
      <alignment horizontal="center" vertical="center"/>
    </xf>
    <xf numFmtId="14" fontId="9" fillId="0" borderId="0" xfId="0" applyNumberFormat="1" applyFont="1" applyAlignment="1">
      <alignment horizontal="center" vertical="center"/>
    </xf>
    <xf numFmtId="0" fontId="1" fillId="2" borderId="0" xfId="0" applyFont="1" applyFill="1" applyAlignment="1">
      <alignment horizontal="center"/>
    </xf>
    <xf numFmtId="180" fontId="9" fillId="2" borderId="0" xfId="0" applyNumberFormat="1" applyFont="1" applyFill="1" applyAlignment="1">
      <alignment horizontal="left" wrapText="1"/>
    </xf>
    <xf numFmtId="180" fontId="30" fillId="2" borderId="0" xfId="0" applyNumberFormat="1" applyFont="1" applyFill="1" applyAlignment="1">
      <alignment horizontal="center"/>
    </xf>
    <xf numFmtId="14" fontId="31" fillId="2" borderId="0" xfId="0" applyNumberFormat="1" applyFont="1" applyFill="1" applyAlignment="1">
      <alignment horizontal="center"/>
    </xf>
    <xf numFmtId="180" fontId="9" fillId="0" borderId="0" xfId="0" applyNumberFormat="1" applyFont="1" applyAlignment="1">
      <alignment horizontal="left" vertical="center" wrapText="1"/>
    </xf>
    <xf numFmtId="49" fontId="33" fillId="30" borderId="33" xfId="0" applyNumberFormat="1" applyFont="1" applyFill="1" applyBorder="1" applyAlignment="1">
      <alignment horizontal="left" vertical="center" wrapText="1"/>
    </xf>
    <xf numFmtId="14" fontId="34" fillId="30" borderId="0" xfId="0" applyNumberFormat="1" applyFont="1" applyFill="1" applyAlignment="1">
      <alignment horizontal="center" vertical="center"/>
    </xf>
    <xf numFmtId="14" fontId="34" fillId="30" borderId="0" xfId="0" applyNumberFormat="1" applyFont="1" applyFill="1" applyAlignment="1">
      <alignment horizontal="center" vertical="center" wrapText="1"/>
    </xf>
    <xf numFmtId="0" fontId="1" fillId="9" borderId="0" xfId="0" applyFont="1" applyFill="1" applyAlignment="1">
      <alignment horizontal="left"/>
    </xf>
    <xf numFmtId="180" fontId="30" fillId="9" borderId="0" xfId="0" applyNumberFormat="1" applyFont="1" applyFill="1" applyAlignment="1">
      <alignment horizontal="center" vertical="center"/>
    </xf>
    <xf numFmtId="14" fontId="1" fillId="9" borderId="0" xfId="0" applyNumberFormat="1" applyFont="1" applyFill="1" applyAlignment="1">
      <alignment horizontal="center" vertical="center"/>
    </xf>
    <xf numFmtId="14" fontId="9" fillId="9" borderId="0" xfId="0" applyNumberFormat="1" applyFont="1" applyFill="1" applyAlignment="1">
      <alignment horizontal="center" vertical="center"/>
    </xf>
    <xf numFmtId="0" fontId="35" fillId="0" borderId="34" xfId="0" applyFont="1" applyBorder="1" applyAlignment="1">
      <alignment horizontal="left" vertical="center"/>
    </xf>
    <xf numFmtId="0" fontId="36" fillId="0" borderId="35" xfId="0" applyFont="1" applyBorder="1" applyAlignment="1">
      <alignment horizontal="left"/>
    </xf>
    <xf numFmtId="0" fontId="1" fillId="0" borderId="36" xfId="0" applyFont="1" applyBorder="1" applyAlignment="1">
      <alignment horizontal="left" vertical="center"/>
    </xf>
    <xf numFmtId="0" fontId="37" fillId="0" borderId="28" xfId="0" applyFont="1" applyBorder="1" applyAlignment="1">
      <alignment horizontal="center" vertical="center"/>
    </xf>
    <xf numFmtId="178" fontId="38" fillId="0" borderId="27" xfId="0" applyNumberFormat="1" applyFont="1" applyBorder="1" applyAlignment="1">
      <alignment horizontal="center" vertical="center"/>
    </xf>
    <xf numFmtId="178" fontId="38" fillId="0" borderId="28" xfId="0" applyNumberFormat="1" applyFont="1" applyBorder="1" applyAlignment="1">
      <alignment horizontal="center" vertical="center"/>
    </xf>
    <xf numFmtId="178" fontId="39" fillId="0" borderId="28" xfId="0" applyNumberFormat="1" applyFont="1" applyBorder="1" applyAlignment="1"/>
    <xf numFmtId="178" fontId="37" fillId="0" borderId="28" xfId="0" applyNumberFormat="1" applyFont="1" applyBorder="1" applyAlignment="1">
      <alignment horizontal="center" vertical="center"/>
    </xf>
    <xf numFmtId="0" fontId="1" fillId="0" borderId="29" xfId="0" applyFont="1" applyBorder="1" applyAlignment="1">
      <alignment horizontal="left" vertical="center"/>
    </xf>
    <xf numFmtId="178" fontId="37" fillId="0" borderId="27" xfId="0" applyNumberFormat="1" applyFont="1" applyBorder="1" applyAlignment="1">
      <alignment horizontal="center" vertical="center"/>
    </xf>
    <xf numFmtId="178" fontId="40" fillId="0" borderId="28" xfId="0" applyNumberFormat="1" applyFont="1" applyBorder="1" applyAlignment="1">
      <alignment horizontal="center"/>
    </xf>
    <xf numFmtId="0" fontId="1" fillId="0" borderId="34" xfId="0" applyFont="1" applyBorder="1" applyAlignment="1">
      <alignment horizontal="left" vertical="center"/>
    </xf>
    <xf numFmtId="178" fontId="41" fillId="0" borderId="36" xfId="0" applyNumberFormat="1" applyFont="1" applyBorder="1" applyAlignment="1">
      <alignment horizontal="left" vertical="center"/>
    </xf>
    <xf numFmtId="0" fontId="37" fillId="14" borderId="37" xfId="0" applyFont="1" applyFill="1" applyBorder="1" applyAlignment="1">
      <alignment horizontal="center" vertical="center"/>
    </xf>
    <xf numFmtId="0" fontId="38" fillId="0" borderId="28" xfId="0" applyFont="1" applyBorder="1" applyAlignment="1">
      <alignment horizontal="left" vertical="center"/>
    </xf>
    <xf numFmtId="3" fontId="42" fillId="0" borderId="35" xfId="0" applyNumberFormat="1" applyFont="1" applyBorder="1" applyAlignment="1">
      <alignment horizontal="left" vertical="center"/>
    </xf>
    <xf numFmtId="0" fontId="42" fillId="25" borderId="37" xfId="0" applyFont="1" applyFill="1" applyBorder="1" applyAlignment="1">
      <alignment horizontal="center" vertical="center"/>
    </xf>
    <xf numFmtId="177" fontId="43" fillId="32" borderId="0" xfId="0" applyNumberFormat="1" applyFont="1" applyFill="1" applyAlignment="1">
      <alignment horizontal="center" vertical="center"/>
    </xf>
    <xf numFmtId="180" fontId="44" fillId="33" borderId="0" xfId="0" applyNumberFormat="1" applyFont="1" applyFill="1" applyAlignment="1">
      <alignment horizontal="center" vertical="center"/>
    </xf>
    <xf numFmtId="0" fontId="29" fillId="30" borderId="0" xfId="0" applyFont="1" applyFill="1" applyAlignment="1">
      <alignment horizontal="center" vertical="center" wrapText="1"/>
    </xf>
    <xf numFmtId="14" fontId="29" fillId="30" borderId="0" xfId="0" applyNumberFormat="1" applyFont="1" applyFill="1" applyAlignment="1">
      <alignment wrapText="1"/>
    </xf>
    <xf numFmtId="180" fontId="45" fillId="30" borderId="0" xfId="0" applyNumberFormat="1" applyFont="1" applyFill="1" applyAlignment="1">
      <alignment horizontal="center" vertical="center"/>
    </xf>
    <xf numFmtId="49" fontId="28" fillId="7" borderId="0" xfId="0" applyNumberFormat="1" applyFont="1" applyFill="1" applyAlignment="1">
      <alignment horizontal="center" vertical="center" wrapText="1"/>
    </xf>
    <xf numFmtId="0" fontId="31" fillId="0" borderId="0" xfId="0" applyFont="1" applyAlignment="1">
      <alignment horizontal="center" vertical="center"/>
    </xf>
    <xf numFmtId="14" fontId="1" fillId="0" borderId="0" xfId="0" applyNumberFormat="1" applyFont="1" applyAlignment="1"/>
    <xf numFmtId="180" fontId="46" fillId="0" borderId="0" xfId="0" applyNumberFormat="1" applyFont="1" applyAlignment="1"/>
    <xf numFmtId="0" fontId="46" fillId="0" borderId="0" xfId="0" applyFont="1" applyAlignment="1"/>
    <xf numFmtId="0" fontId="47" fillId="0" borderId="0" xfId="0" applyFont="1" applyAlignment="1">
      <alignment vertical="center"/>
    </xf>
    <xf numFmtId="0" fontId="46" fillId="0" borderId="0" xfId="0" applyFont="1" applyAlignment="1">
      <alignment vertical="center"/>
    </xf>
    <xf numFmtId="0" fontId="30" fillId="0" borderId="0" xfId="0" applyFont="1" applyAlignment="1">
      <alignment vertical="center"/>
    </xf>
    <xf numFmtId="0" fontId="47" fillId="0" borderId="0" xfId="0" applyFont="1" applyAlignment="1"/>
    <xf numFmtId="0" fontId="31" fillId="0" borderId="0" xfId="0" applyFont="1" applyAlignment="1">
      <alignment horizontal="center"/>
    </xf>
    <xf numFmtId="0" fontId="30" fillId="0" borderId="0" xfId="0" applyFont="1" applyAlignment="1"/>
    <xf numFmtId="0" fontId="31" fillId="2" borderId="0" xfId="0" applyFont="1" applyFill="1" applyAlignment="1">
      <alignment horizontal="center"/>
    </xf>
    <xf numFmtId="180" fontId="46" fillId="2" borderId="0" xfId="0" applyNumberFormat="1" applyFont="1" applyFill="1" applyAlignment="1"/>
    <xf numFmtId="0" fontId="1" fillId="2" borderId="0" xfId="0" applyFont="1" applyFill="1" applyAlignment="1"/>
    <xf numFmtId="0" fontId="30" fillId="2" borderId="0" xfId="0" applyFont="1" applyFill="1" applyAlignment="1"/>
    <xf numFmtId="0" fontId="47" fillId="2" borderId="0" xfId="0" applyFont="1" applyFill="1" applyAlignment="1"/>
    <xf numFmtId="180" fontId="48" fillId="0" borderId="0" xfId="0" applyNumberFormat="1" applyFont="1" applyAlignment="1">
      <alignment horizontal="left" vertical="center"/>
    </xf>
    <xf numFmtId="180" fontId="1" fillId="0" borderId="0" xfId="0" applyNumberFormat="1" applyFont="1" applyAlignment="1"/>
    <xf numFmtId="0" fontId="8" fillId="0" borderId="36" xfId="0" applyFont="1" applyBorder="1" applyAlignment="1"/>
    <xf numFmtId="0" fontId="8" fillId="0" borderId="28" xfId="0" applyFont="1" applyBorder="1" applyAlignment="1"/>
    <xf numFmtId="178" fontId="49" fillId="0" borderId="29" xfId="0" applyNumberFormat="1" applyFont="1" applyBorder="1" applyAlignment="1">
      <alignment horizontal="center"/>
    </xf>
    <xf numFmtId="0" fontId="38" fillId="0" borderId="28" xfId="0" applyFont="1" applyBorder="1" applyAlignment="1">
      <alignment horizontal="center" vertical="center"/>
    </xf>
    <xf numFmtId="178" fontId="42" fillId="0" borderId="37" xfId="0" applyNumberFormat="1" applyFont="1" applyBorder="1" applyAlignment="1">
      <alignment horizontal="center" vertical="center"/>
    </xf>
    <xf numFmtId="0" fontId="38" fillId="0" borderId="37" xfId="0" applyFont="1" applyBorder="1" applyAlignment="1">
      <alignment horizontal="center" vertical="center"/>
    </xf>
    <xf numFmtId="178" fontId="41" fillId="0" borderId="25" xfId="0" applyNumberFormat="1" applyFont="1" applyBorder="1" applyAlignment="1">
      <alignment horizontal="left" vertical="center"/>
    </xf>
    <xf numFmtId="178" fontId="41" fillId="0" borderId="26" xfId="0" applyNumberFormat="1" applyFont="1" applyBorder="1" applyAlignment="1">
      <alignment horizontal="left" vertical="center"/>
    </xf>
    <xf numFmtId="0" fontId="1" fillId="0" borderId="28" xfId="0" applyFont="1" applyBorder="1" applyAlignment="1"/>
    <xf numFmtId="0" fontId="42" fillId="0" borderId="34" xfId="0" applyFont="1" applyBorder="1" applyAlignment="1">
      <alignment vertical="center"/>
    </xf>
    <xf numFmtId="3" fontId="49" fillId="0" borderId="36" xfId="0" applyNumberFormat="1" applyFont="1" applyBorder="1" applyAlignment="1">
      <alignment horizontal="left"/>
    </xf>
    <xf numFmtId="178" fontId="50" fillId="34" borderId="38" xfId="0" applyNumberFormat="1" applyFont="1" applyFill="1" applyBorder="1" applyAlignment="1">
      <alignment horizontal="center" vertical="center"/>
    </xf>
    <xf numFmtId="0" fontId="42" fillId="0" borderId="27" xfId="0" applyFont="1" applyBorder="1" applyAlignment="1">
      <alignment horizontal="left" vertical="center"/>
    </xf>
    <xf numFmtId="0" fontId="37" fillId="0" borderId="34" xfId="0" applyFont="1" applyBorder="1" applyAlignment="1">
      <alignment horizontal="center" vertical="center"/>
    </xf>
    <xf numFmtId="0" fontId="46" fillId="2" borderId="0" xfId="0" applyFont="1" applyFill="1" applyAlignment="1"/>
    <xf numFmtId="180" fontId="39" fillId="0" borderId="0" xfId="0" applyNumberFormat="1" applyFont="1" applyAlignment="1"/>
    <xf numFmtId="0" fontId="8" fillId="0" borderId="37" xfId="0" applyFont="1" applyBorder="1" applyAlignment="1"/>
    <xf numFmtId="0" fontId="37" fillId="0" borderId="37" xfId="0" applyFont="1" applyBorder="1" applyAlignment="1">
      <alignment horizontal="center" vertical="center"/>
    </xf>
    <xf numFmtId="0" fontId="49" fillId="0" borderId="27" xfId="0" applyFont="1" applyBorder="1" applyAlignment="1">
      <alignment horizontal="center"/>
    </xf>
    <xf numFmtId="0" fontId="42" fillId="0" borderId="37" xfId="0" applyFont="1" applyBorder="1" applyAlignment="1">
      <alignment vertical="center"/>
    </xf>
    <xf numFmtId="178" fontId="41" fillId="0" borderId="28" xfId="0" applyNumberFormat="1" applyFont="1" applyBorder="1" applyAlignment="1">
      <alignment horizontal="left" vertical="center"/>
    </xf>
    <xf numFmtId="0" fontId="39" fillId="0" borderId="37" xfId="0" applyFont="1" applyBorder="1" applyAlignment="1">
      <alignment horizontal="left"/>
    </xf>
    <xf numFmtId="0" fontId="42" fillId="0" borderId="28" xfId="0" applyFont="1" applyBorder="1" applyAlignment="1">
      <alignment horizontal="left" vertical="center"/>
    </xf>
    <xf numFmtId="0" fontId="42" fillId="0" borderId="37" xfId="0" applyFont="1" applyBorder="1" applyAlignment="1">
      <alignment horizontal="left" vertical="center"/>
    </xf>
    <xf numFmtId="0" fontId="38" fillId="0" borderId="36" xfId="0" applyFont="1" applyBorder="1" applyAlignment="1">
      <alignment horizontal="left" vertical="center"/>
    </xf>
    <xf numFmtId="180" fontId="46" fillId="25" borderId="0" xfId="0" applyNumberFormat="1" applyFont="1" applyFill="1" applyAlignment="1"/>
    <xf numFmtId="0" fontId="46" fillId="25" borderId="0" xfId="0" applyFont="1" applyFill="1" applyAlignment="1"/>
    <xf numFmtId="0" fontId="1" fillId="25" borderId="0" xfId="0" applyFont="1" applyFill="1" applyAlignment="1"/>
    <xf numFmtId="0" fontId="51" fillId="0" borderId="0" xfId="0" applyFont="1" applyAlignment="1">
      <alignment horizontal="center" vertical="center"/>
    </xf>
    <xf numFmtId="0" fontId="1" fillId="0" borderId="37" xfId="0" applyFont="1" applyBorder="1" applyAlignment="1"/>
    <xf numFmtId="0" fontId="42" fillId="0" borderId="28" xfId="0" applyFont="1" applyBorder="1" applyAlignment="1">
      <alignment horizontal="center" vertical="center"/>
    </xf>
    <xf numFmtId="178" fontId="37" fillId="0" borderId="34" xfId="0" applyNumberFormat="1" applyFont="1" applyBorder="1" applyAlignment="1">
      <alignment horizontal="center" vertical="center"/>
    </xf>
    <xf numFmtId="0" fontId="42" fillId="0" borderId="28" xfId="0" applyFont="1" applyBorder="1" applyAlignment="1">
      <alignment vertical="center"/>
    </xf>
    <xf numFmtId="178" fontId="40" fillId="0" borderId="0" xfId="0" applyNumberFormat="1" applyFont="1" applyAlignment="1">
      <alignment horizontal="center"/>
    </xf>
    <xf numFmtId="0" fontId="51" fillId="0" borderId="39" xfId="0" applyFont="1" applyBorder="1" applyAlignment="1">
      <alignment horizontal="center" vertical="center"/>
    </xf>
    <xf numFmtId="49" fontId="28" fillId="30" borderId="40" xfId="0" applyNumberFormat="1" applyFont="1" applyFill="1" applyBorder="1" applyAlignment="1">
      <alignment horizontal="center" vertical="center" wrapText="1"/>
    </xf>
    <xf numFmtId="0" fontId="45" fillId="30" borderId="0" xfId="0" applyFont="1" applyFill="1" applyAlignment="1">
      <alignment horizontal="center" vertical="center"/>
    </xf>
    <xf numFmtId="179" fontId="45" fillId="30" borderId="0" xfId="0" applyNumberFormat="1" applyFont="1" applyFill="1" applyAlignment="1">
      <alignment horizontal="center" vertical="center"/>
    </xf>
    <xf numFmtId="0" fontId="1" fillId="0" borderId="41" xfId="0" applyFont="1" applyBorder="1" applyAlignment="1">
      <alignment horizontal="left" vertical="center"/>
    </xf>
    <xf numFmtId="0" fontId="8" fillId="0" borderId="42" xfId="0" applyFont="1" applyBorder="1" applyAlignment="1">
      <alignment horizontal="center" vertical="center"/>
    </xf>
    <xf numFmtId="179" fontId="1" fillId="0" borderId="0" xfId="0" applyNumberFormat="1" applyFont="1" applyAlignment="1">
      <alignment horizontal="center"/>
    </xf>
    <xf numFmtId="180" fontId="1" fillId="0" borderId="0" xfId="0" applyNumberFormat="1" applyFont="1" applyAlignment="1">
      <alignment horizontal="center" vertical="center"/>
    </xf>
    <xf numFmtId="0" fontId="2" fillId="0" borderId="0" xfId="0" applyFont="1" applyAlignment="1">
      <alignment horizontal="left" vertical="center" wrapText="1"/>
    </xf>
    <xf numFmtId="1" fontId="1" fillId="0" borderId="0" xfId="0" applyNumberFormat="1" applyFont="1" applyAlignment="1">
      <alignment horizontal="center" vertical="center"/>
    </xf>
    <xf numFmtId="0" fontId="8" fillId="30" borderId="0" xfId="0" applyFont="1" applyFill="1" applyAlignment="1">
      <alignment horizontal="center" vertical="center"/>
    </xf>
    <xf numFmtId="180" fontId="8" fillId="30" borderId="0" xfId="0" applyNumberFormat="1" applyFont="1" applyFill="1" applyAlignment="1">
      <alignment horizontal="center" vertical="center"/>
    </xf>
    <xf numFmtId="180" fontId="8" fillId="30" borderId="43" xfId="0" applyNumberFormat="1" applyFont="1" applyFill="1" applyBorder="1" applyAlignment="1">
      <alignment horizontal="center" vertical="center"/>
    </xf>
    <xf numFmtId="180" fontId="8" fillId="30" borderId="44" xfId="0" applyNumberFormat="1" applyFont="1" applyFill="1" applyBorder="1" applyAlignment="1">
      <alignment horizontal="center" vertical="center"/>
    </xf>
    <xf numFmtId="178" fontId="8" fillId="0" borderId="0" xfId="0" applyNumberFormat="1" applyFont="1" applyAlignment="1">
      <alignment horizontal="center" vertical="center"/>
    </xf>
    <xf numFmtId="180" fontId="46" fillId="0" borderId="0" xfId="0" applyNumberFormat="1" applyFont="1" applyAlignment="1">
      <alignment vertical="center"/>
    </xf>
  </cellXfs>
  <cellStyles count="49">
    <cellStyle name="常规" xfId="0" builtinId="0"/>
    <cellStyle name="千位分隔" xfId="1" builtinId="3"/>
    <cellStyle name="货币" xfId="2" builtinId="4"/>
    <cellStyle name="百分比" xfId="3" builtinId="5"/>
    <cellStyle name="千位分隔[0]" xfId="4" builtinId="6"/>
    <cellStyle name="货币[0]" xfId="5" builtinId="7"/>
    <cellStyle name="超链接" xfId="6" builtinId="8"/>
    <cellStyle name="已访问的超链接" xfId="7" builtinId="9"/>
    <cellStyle name="注释" xfId="8" builtinId="10"/>
    <cellStyle name="警告文本" xfId="9" builtinId="11"/>
    <cellStyle name="标题" xfId="10" builtinId="15"/>
    <cellStyle name="解释性文本" xfId="11" builtinId="53"/>
    <cellStyle name="标题 1" xfId="12" builtinId="16"/>
    <cellStyle name="标题 2" xfId="13" builtinId="17"/>
    <cellStyle name="标题 3" xfId="14" builtinId="18"/>
    <cellStyle name="标题 4" xfId="15" builtinId="19"/>
    <cellStyle name="输入" xfId="16" builtinId="20"/>
    <cellStyle name="输出" xfId="17" builtinId="21"/>
    <cellStyle name="计算" xfId="18" builtinId="22"/>
    <cellStyle name="检查单元格" xfId="19" builtinId="23"/>
    <cellStyle name="链接单元格" xfId="20" builtinId="24"/>
    <cellStyle name="汇总" xfId="21" builtinId="25"/>
    <cellStyle name="好" xfId="22" builtinId="26"/>
    <cellStyle name="差" xfId="23" builtinId="27"/>
    <cellStyle name="适中" xfId="24" builtinId="28"/>
    <cellStyle name="强调文字颜色 1" xfId="25" builtinId="29"/>
    <cellStyle name="20% - 强调文字颜色 1" xfId="26" builtinId="30"/>
    <cellStyle name="40% - 强调文字颜色 1" xfId="27" builtinId="31"/>
    <cellStyle name="60% - 强调文字颜色 1" xfId="28" builtinId="32"/>
    <cellStyle name="强调文字颜色 2" xfId="29" builtinId="33"/>
    <cellStyle name="20% - 强调文字颜色 2" xfId="30" builtinId="34"/>
    <cellStyle name="40% - 强调文字颜色 2" xfId="31" builtinId="35"/>
    <cellStyle name="60% - 强调文字颜色 2" xfId="32" builtinId="36"/>
    <cellStyle name="强调文字颜色 3" xfId="33" builtinId="37"/>
    <cellStyle name="20% - 强调文字颜色 3" xfId="34" builtinId="38"/>
    <cellStyle name="40% - 强调文字颜色 3" xfId="35" builtinId="39"/>
    <cellStyle name="60% - 强调文字颜色 3" xfId="36" builtinId="40"/>
    <cellStyle name="强调文字颜色 4" xfId="37" builtinId="41"/>
    <cellStyle name="20% - 强调文字颜色 4" xfId="38" builtinId="42"/>
    <cellStyle name="40% - 强调文字颜色 4" xfId="39" builtinId="43"/>
    <cellStyle name="60% - 强调文字颜色 4" xfId="40" builtinId="44"/>
    <cellStyle name="强调文字颜色 5" xfId="41" builtinId="45"/>
    <cellStyle name="20% - 强调文字颜色 5" xfId="42" builtinId="46"/>
    <cellStyle name="40% - 强调文字颜色 5" xfId="43" builtinId="47"/>
    <cellStyle name="60% - 强调文字颜色 5" xfId="44" builtinId="48"/>
    <cellStyle name="强调文字颜色 6" xfId="45" builtinId="49"/>
    <cellStyle name="20% - 强调文字颜色 6" xfId="46" builtinId="50"/>
    <cellStyle name="40% - 强调文字颜色 6" xfId="47" builtinId="51"/>
    <cellStyle name="60% - 强调文字颜色 6" xfId="48" builtinId="52"/>
  </cellStyles>
  <dxfs count="3">
    <dxf>
      <fill>
        <patternFill patternType="solid">
          <bgColor rgb="FFF76964"/>
        </patternFill>
      </fill>
    </dxf>
    <dxf>
      <fill>
        <patternFill patternType="solid">
          <bgColor rgb="FFD9F5D6"/>
        </patternFill>
      </fill>
    </dxf>
    <dxf>
      <fill>
        <patternFill patternType="solid">
          <bgColor rgb="FFFAD355"/>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worksheet" Target="worksheets/sheet9.xml"/><Relationship Id="rId8" Type="http://schemas.openxmlformats.org/officeDocument/2006/relationships/worksheet" Target="worksheets/sheet8.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9" Type="http://schemas.openxmlformats.org/officeDocument/2006/relationships/styles" Target="styles.xml"/><Relationship Id="rId38" Type="http://schemas.openxmlformats.org/officeDocument/2006/relationships/sharedStrings" Target="sharedStrings.xml"/><Relationship Id="rId37" Type="http://schemas.openxmlformats.org/officeDocument/2006/relationships/theme" Target="theme/theme1.xml"/><Relationship Id="rId36" Type="http://schemas.openxmlformats.org/officeDocument/2006/relationships/pivotCacheDefinition" Target="pivotCache/pivotCacheDefinition4.xml"/><Relationship Id="rId35" Type="http://schemas.openxmlformats.org/officeDocument/2006/relationships/pivotCacheDefinition" Target="pivotCache/pivotCacheDefinition3.xml"/><Relationship Id="rId34" Type="http://schemas.openxmlformats.org/officeDocument/2006/relationships/pivotCacheDefinition" Target="pivotCache/pivotCacheDefinition2.xml"/><Relationship Id="rId33" Type="http://schemas.openxmlformats.org/officeDocument/2006/relationships/pivotCacheDefinition" Target="pivotCache/pivotCacheDefinition1.xml"/><Relationship Id="rId32" Type="http://schemas.openxmlformats.org/officeDocument/2006/relationships/worksheet" Target="worksheets/sheet32.xml"/><Relationship Id="rId31" Type="http://schemas.openxmlformats.org/officeDocument/2006/relationships/worksheet" Target="worksheets/sheet31.xml"/><Relationship Id="rId30" Type="http://schemas.openxmlformats.org/officeDocument/2006/relationships/worksheet" Target="worksheets/sheet30.xml"/><Relationship Id="rId3" Type="http://schemas.openxmlformats.org/officeDocument/2006/relationships/worksheet" Target="worksheets/sheet3.xml"/><Relationship Id="rId29" Type="http://schemas.openxmlformats.org/officeDocument/2006/relationships/worksheet" Target="worksheets/sheet29.xml"/><Relationship Id="rId28" Type="http://schemas.openxmlformats.org/officeDocument/2006/relationships/worksheet" Target="worksheets/sheet28.xml"/><Relationship Id="rId27" Type="http://schemas.openxmlformats.org/officeDocument/2006/relationships/worksheet" Target="worksheets/sheet27.xml"/><Relationship Id="rId26" Type="http://schemas.openxmlformats.org/officeDocument/2006/relationships/worksheet" Target="worksheets/sheet26.xml"/><Relationship Id="rId25" Type="http://schemas.openxmlformats.org/officeDocument/2006/relationships/worksheet" Target="worksheets/sheet25.xml"/><Relationship Id="rId24" Type="http://schemas.openxmlformats.org/officeDocument/2006/relationships/worksheet" Target="worksheets/sheet24.xml"/><Relationship Id="rId23" Type="http://schemas.openxmlformats.org/officeDocument/2006/relationships/worksheet" Target="worksheets/sheet23.xml"/><Relationship Id="rId22" Type="http://schemas.openxmlformats.org/officeDocument/2006/relationships/worksheet" Target="worksheets/sheet22.xml"/><Relationship Id="rId21" Type="http://schemas.openxmlformats.org/officeDocument/2006/relationships/worksheet" Target="worksheets/sheet21.xml"/><Relationship Id="rId20" Type="http://schemas.openxmlformats.org/officeDocument/2006/relationships/worksheet" Target="worksheets/sheet20.xml"/><Relationship Id="rId2" Type="http://schemas.openxmlformats.org/officeDocument/2006/relationships/worksheet" Target="worksheets/sheet2.xml"/><Relationship Id="rId19" Type="http://schemas.openxmlformats.org/officeDocument/2006/relationships/worksheet" Target="worksheets/sheet19.xml"/><Relationship Id="rId18" Type="http://schemas.openxmlformats.org/officeDocument/2006/relationships/worksheet" Target="worksheets/sheet18.xml"/><Relationship Id="rId17" Type="http://schemas.openxmlformats.org/officeDocument/2006/relationships/worksheet" Target="worksheets/sheet17.xml"/><Relationship Id="rId16" Type="http://schemas.openxmlformats.org/officeDocument/2006/relationships/worksheet" Target="worksheets/sheet16.xml"/><Relationship Id="rId15" Type="http://schemas.openxmlformats.org/officeDocument/2006/relationships/worksheet" Target="worksheets/sheet15.xml"/><Relationship Id="rId14" Type="http://schemas.openxmlformats.org/officeDocument/2006/relationships/worksheet" Target="worksheets/sheet14.xml"/><Relationship Id="rId13" Type="http://schemas.openxmlformats.org/officeDocument/2006/relationships/worksheet" Target="worksheets/sheet13.xml"/><Relationship Id="rId12" Type="http://schemas.openxmlformats.org/officeDocument/2006/relationships/worksheet" Target="worksheets/sheet12.xml"/><Relationship Id="rId11" Type="http://schemas.openxmlformats.org/officeDocument/2006/relationships/worksheet" Target="worksheets/sheet11.xml"/><Relationship Id="rId10" Type="http://schemas.openxmlformats.org/officeDocument/2006/relationships/worksheet" Target="worksheets/sheet10.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 Type="http://schemas.openxmlformats.org/officeDocument/2006/relationships/image" Target="../media/image10.jpeg"/><Relationship Id="rId8" Type="http://schemas.openxmlformats.org/officeDocument/2006/relationships/image" Target="../media/image9.png"/><Relationship Id="rId7" Type="http://schemas.openxmlformats.org/officeDocument/2006/relationships/image" Target="../media/image8.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 Id="rId3" Type="http://schemas.openxmlformats.org/officeDocument/2006/relationships/image" Target="../media/image4.png"/><Relationship Id="rId2" Type="http://schemas.openxmlformats.org/officeDocument/2006/relationships/image" Target="../media/image3.png"/><Relationship Id="rId18" Type="http://schemas.openxmlformats.org/officeDocument/2006/relationships/image" Target="../media/image19.png"/><Relationship Id="rId17" Type="http://schemas.openxmlformats.org/officeDocument/2006/relationships/image" Target="../media/image18.png"/><Relationship Id="rId16" Type="http://schemas.openxmlformats.org/officeDocument/2006/relationships/image" Target="../media/image17.png"/><Relationship Id="rId15" Type="http://schemas.openxmlformats.org/officeDocument/2006/relationships/image" Target="../media/image16.png"/><Relationship Id="rId14" Type="http://schemas.openxmlformats.org/officeDocument/2006/relationships/image" Target="../media/image15.jpeg"/><Relationship Id="rId13" Type="http://schemas.openxmlformats.org/officeDocument/2006/relationships/image" Target="../media/image14.jpeg"/><Relationship Id="rId12" Type="http://schemas.openxmlformats.org/officeDocument/2006/relationships/image" Target="../media/image13.jpeg"/><Relationship Id="rId11" Type="http://schemas.openxmlformats.org/officeDocument/2006/relationships/image" Target="../media/image12.jpeg"/><Relationship Id="rId10" Type="http://schemas.openxmlformats.org/officeDocument/2006/relationships/image" Target="../media/image11.png"/><Relationship Id="rId1" Type="http://schemas.openxmlformats.org/officeDocument/2006/relationships/image" Target="../media/image2.png"/></Relationships>
</file>

<file path=xl/drawings/_rels/drawing2.xml.rels><?xml version="1.0" encoding="UTF-8" standalone="yes"?>
<Relationships xmlns="http://schemas.openxmlformats.org/package/2006/relationships"><Relationship Id="rId9" Type="http://schemas.openxmlformats.org/officeDocument/2006/relationships/image" Target="../media/image28.png"/><Relationship Id="rId8" Type="http://schemas.openxmlformats.org/officeDocument/2006/relationships/image" Target="../media/image27.png"/><Relationship Id="rId7" Type="http://schemas.openxmlformats.org/officeDocument/2006/relationships/image" Target="../media/image26.jpeg"/><Relationship Id="rId6" Type="http://schemas.openxmlformats.org/officeDocument/2006/relationships/image" Target="../media/image25.png"/><Relationship Id="rId5" Type="http://schemas.openxmlformats.org/officeDocument/2006/relationships/image" Target="../media/image24.jpeg"/><Relationship Id="rId4" Type="http://schemas.openxmlformats.org/officeDocument/2006/relationships/image" Target="../media/image23.png"/><Relationship Id="rId3" Type="http://schemas.openxmlformats.org/officeDocument/2006/relationships/image" Target="../media/image22.png"/><Relationship Id="rId2" Type="http://schemas.openxmlformats.org/officeDocument/2006/relationships/image" Target="../media/image21.jpeg"/><Relationship Id="rId13" Type="http://schemas.openxmlformats.org/officeDocument/2006/relationships/image" Target="../media/image32.png"/><Relationship Id="rId12" Type="http://schemas.openxmlformats.org/officeDocument/2006/relationships/image" Target="../media/image31.png"/><Relationship Id="rId11" Type="http://schemas.openxmlformats.org/officeDocument/2006/relationships/image" Target="../media/image30.png"/><Relationship Id="rId10" Type="http://schemas.openxmlformats.org/officeDocument/2006/relationships/image" Target="../media/image29.png"/><Relationship Id="rId1" Type="http://schemas.openxmlformats.org/officeDocument/2006/relationships/image" Target="../media/image20.png"/></Relationships>
</file>

<file path=xl/drawings/_rels/drawing3.xml.rels><?xml version="1.0" encoding="UTF-8" standalone="yes"?>
<Relationships xmlns="http://schemas.openxmlformats.org/package/2006/relationships"><Relationship Id="rId5" Type="http://schemas.openxmlformats.org/officeDocument/2006/relationships/image" Target="../media/image37.png"/><Relationship Id="rId4" Type="http://schemas.openxmlformats.org/officeDocument/2006/relationships/image" Target="../media/image36.png"/><Relationship Id="rId3" Type="http://schemas.openxmlformats.org/officeDocument/2006/relationships/image" Target="../media/image35.png"/><Relationship Id="rId2" Type="http://schemas.openxmlformats.org/officeDocument/2006/relationships/image" Target="../media/image34.png"/><Relationship Id="rId1" Type="http://schemas.openxmlformats.org/officeDocument/2006/relationships/image" Target="../media/image33.png"/></Relationships>
</file>

<file path=xl/drawings/_rels/drawing4.xml.rels><?xml version="1.0" encoding="UTF-8" standalone="yes"?>
<Relationships xmlns="http://schemas.openxmlformats.org/package/2006/relationships"><Relationship Id="rId3" Type="http://schemas.openxmlformats.org/officeDocument/2006/relationships/image" Target="../media/image40.png"/><Relationship Id="rId2" Type="http://schemas.openxmlformats.org/officeDocument/2006/relationships/image" Target="../media/image39.png"/><Relationship Id="rId1" Type="http://schemas.openxmlformats.org/officeDocument/2006/relationships/image" Target="../media/image38.png"/></Relationships>
</file>

<file path=xl/drawings/_rels/drawing5.xml.rels><?xml version="1.0" encoding="UTF-8" standalone="yes"?>
<Relationships xmlns="http://schemas.openxmlformats.org/package/2006/relationships"><Relationship Id="rId1" Type="http://schemas.openxmlformats.org/officeDocument/2006/relationships/image" Target="../media/image38.png"/></Relationships>
</file>

<file path=xl/drawings/_rels/drawing6.xml.rels><?xml version="1.0" encoding="UTF-8" standalone="yes"?>
<Relationships xmlns="http://schemas.openxmlformats.org/package/2006/relationships"><Relationship Id="rId1" Type="http://schemas.openxmlformats.org/officeDocument/2006/relationships/image" Target="../media/image41.png"/></Relationships>
</file>

<file path=xl/drawings/_rels/drawing7.xml.rels><?xml version="1.0" encoding="UTF-8" standalone="yes"?>
<Relationships xmlns="http://schemas.openxmlformats.org/package/2006/relationships"><Relationship Id="rId1" Type="http://schemas.openxmlformats.org/officeDocument/2006/relationships/image" Target="../media/image42.png"/></Relationships>
</file>

<file path=xl/drawings/_rels/drawing8.xml.rels><?xml version="1.0" encoding="UTF-8" standalone="yes"?>
<Relationships xmlns="http://schemas.openxmlformats.org/package/2006/relationships"><Relationship Id="rId1" Type="http://schemas.openxmlformats.org/officeDocument/2006/relationships/image" Target="../media/image43.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3</xdr:col>
      <xdr:colOff>38100</xdr:colOff>
      <xdr:row>133</xdr:row>
      <xdr:rowOff>38100</xdr:rowOff>
    </xdr:from>
    <xdr:to>
      <xdr:col>4</xdr:col>
      <xdr:colOff>-38100</xdr:colOff>
      <xdr:row>134</xdr:row>
      <xdr:rowOff>-38100</xdr:rowOff>
    </xdr:to>
    <xdr:pic>
      <xdr:nvPicPr>
        <xdr:cNvPr id="2" name="Picture 2" descr="CiqKiC"/>
        <xdr:cNvPicPr/>
      </xdr:nvPicPr>
      <xdr:blipFill>
        <a:blip r:embed="rId1"/>
        <a:stretch>
          <a:fillRect/>
        </a:stretch>
      </xdr:blipFill>
      <xdr:spPr>
        <a:xfrm>
          <a:off x="3638550" y="52974240"/>
          <a:ext cx="3990975" cy="1852930"/>
        </a:xfrm>
        <a:prstGeom prst="rect">
          <a:avLst/>
        </a:prstGeom>
      </xdr:spPr>
    </xdr:pic>
    <xdr:clientData fLocksWithSheet="0"/>
  </xdr:twoCellAnchor>
  <xdr:twoCellAnchor>
    <xdr:from>
      <xdr:col>8</xdr:col>
      <xdr:colOff>38100</xdr:colOff>
      <xdr:row>59</xdr:row>
      <xdr:rowOff>38100</xdr:rowOff>
    </xdr:from>
    <xdr:to>
      <xdr:col>9</xdr:col>
      <xdr:colOff>-38100</xdr:colOff>
      <xdr:row>60</xdr:row>
      <xdr:rowOff>-38100</xdr:rowOff>
    </xdr:to>
    <xdr:pic>
      <xdr:nvPicPr>
        <xdr:cNvPr id="3" name="Picture 3" descr="fkhtJQ"/>
        <xdr:cNvPicPr/>
      </xdr:nvPicPr>
      <xdr:blipFill>
        <a:blip r:embed="rId2"/>
        <a:stretch>
          <a:fillRect/>
        </a:stretch>
      </xdr:blipFill>
      <xdr:spPr>
        <a:xfrm>
          <a:off x="11972925" y="27371675"/>
          <a:ext cx="8391525" cy="863600"/>
        </a:xfrm>
        <a:prstGeom prst="rect">
          <a:avLst/>
        </a:prstGeom>
      </xdr:spPr>
    </xdr:pic>
    <xdr:clientData fLocksWithSheet="0"/>
  </xdr:twoCellAnchor>
  <xdr:twoCellAnchor>
    <xdr:from>
      <xdr:col>9</xdr:col>
      <xdr:colOff>38100</xdr:colOff>
      <xdr:row>285</xdr:row>
      <xdr:rowOff>38100</xdr:rowOff>
    </xdr:from>
    <xdr:to>
      <xdr:col>10</xdr:col>
      <xdr:colOff>-38100</xdr:colOff>
      <xdr:row>286</xdr:row>
      <xdr:rowOff>-38100</xdr:rowOff>
    </xdr:to>
    <xdr:pic>
      <xdr:nvPicPr>
        <xdr:cNvPr id="4" name="Picture 4" descr="koWxuh"/>
        <xdr:cNvPicPr/>
      </xdr:nvPicPr>
      <xdr:blipFill>
        <a:blip r:embed="rId3"/>
        <a:stretch>
          <a:fillRect/>
        </a:stretch>
      </xdr:blipFill>
      <xdr:spPr>
        <a:xfrm>
          <a:off x="20440650" y="136429750"/>
          <a:ext cx="1657350" cy="299720"/>
        </a:xfrm>
        <a:prstGeom prst="rect">
          <a:avLst/>
        </a:prstGeom>
      </xdr:spPr>
    </xdr:pic>
    <xdr:clientData fLocksWithSheet="0"/>
  </xdr:twoCellAnchor>
  <xdr:twoCellAnchor>
    <xdr:from>
      <xdr:col>8</xdr:col>
      <xdr:colOff>38100</xdr:colOff>
      <xdr:row>44</xdr:row>
      <xdr:rowOff>38100</xdr:rowOff>
    </xdr:from>
    <xdr:to>
      <xdr:col>9</xdr:col>
      <xdr:colOff>-38100</xdr:colOff>
      <xdr:row>45</xdr:row>
      <xdr:rowOff>-38100</xdr:rowOff>
    </xdr:to>
    <xdr:pic>
      <xdr:nvPicPr>
        <xdr:cNvPr id="5" name="Picture 5" descr="svQTQl"/>
        <xdr:cNvPicPr/>
      </xdr:nvPicPr>
      <xdr:blipFill>
        <a:blip r:embed="rId2"/>
        <a:stretch>
          <a:fillRect/>
        </a:stretch>
      </xdr:blipFill>
      <xdr:spPr>
        <a:xfrm>
          <a:off x="11972925" y="21936075"/>
          <a:ext cx="8391525" cy="1282700"/>
        </a:xfrm>
        <a:prstGeom prst="rect">
          <a:avLst/>
        </a:prstGeom>
      </xdr:spPr>
    </xdr:pic>
    <xdr:clientData fLocksWithSheet="0"/>
  </xdr:twoCellAnchor>
  <xdr:twoCellAnchor>
    <xdr:from>
      <xdr:col>10</xdr:col>
      <xdr:colOff>38100</xdr:colOff>
      <xdr:row>76</xdr:row>
      <xdr:rowOff>38100</xdr:rowOff>
    </xdr:from>
    <xdr:to>
      <xdr:col>11</xdr:col>
      <xdr:colOff>-38100</xdr:colOff>
      <xdr:row>77</xdr:row>
      <xdr:rowOff>-38100</xdr:rowOff>
    </xdr:to>
    <xdr:pic>
      <xdr:nvPicPr>
        <xdr:cNvPr id="6" name="Picture 6" descr="TuiQjy"/>
        <xdr:cNvPicPr/>
      </xdr:nvPicPr>
      <xdr:blipFill>
        <a:blip r:embed="rId4"/>
        <a:stretch>
          <a:fillRect/>
        </a:stretch>
      </xdr:blipFill>
      <xdr:spPr>
        <a:xfrm>
          <a:off x="22174200" y="36014025"/>
          <a:ext cx="990600" cy="374015"/>
        </a:xfrm>
        <a:prstGeom prst="rect">
          <a:avLst/>
        </a:prstGeom>
      </xdr:spPr>
    </xdr:pic>
    <xdr:clientData fLocksWithSheet="0"/>
  </xdr:twoCellAnchor>
  <xdr:twoCellAnchor>
    <xdr:from>
      <xdr:col>9</xdr:col>
      <xdr:colOff>38100</xdr:colOff>
      <xdr:row>76</xdr:row>
      <xdr:rowOff>38100</xdr:rowOff>
    </xdr:from>
    <xdr:to>
      <xdr:col>10</xdr:col>
      <xdr:colOff>-38100</xdr:colOff>
      <xdr:row>77</xdr:row>
      <xdr:rowOff>-38100</xdr:rowOff>
    </xdr:to>
    <xdr:pic>
      <xdr:nvPicPr>
        <xdr:cNvPr id="7" name="Picture 7" descr="UzPsIl"/>
        <xdr:cNvPicPr/>
      </xdr:nvPicPr>
      <xdr:blipFill>
        <a:blip r:embed="rId5"/>
        <a:stretch>
          <a:fillRect/>
        </a:stretch>
      </xdr:blipFill>
      <xdr:spPr>
        <a:xfrm>
          <a:off x="20440650" y="36014025"/>
          <a:ext cx="1657350" cy="374015"/>
        </a:xfrm>
        <a:prstGeom prst="rect">
          <a:avLst/>
        </a:prstGeom>
      </xdr:spPr>
    </xdr:pic>
    <xdr:clientData fLocksWithSheet="0"/>
  </xdr:twoCellAnchor>
  <xdr:twoCellAnchor>
    <xdr:from>
      <xdr:col>11</xdr:col>
      <xdr:colOff>38100</xdr:colOff>
      <xdr:row>76</xdr:row>
      <xdr:rowOff>38100</xdr:rowOff>
    </xdr:from>
    <xdr:to>
      <xdr:col>12</xdr:col>
      <xdr:colOff>-38100</xdr:colOff>
      <xdr:row>77</xdr:row>
      <xdr:rowOff>-38100</xdr:rowOff>
    </xdr:to>
    <xdr:pic>
      <xdr:nvPicPr>
        <xdr:cNvPr id="8" name="Picture 8" descr="wcyzTb"/>
        <xdr:cNvPicPr/>
      </xdr:nvPicPr>
      <xdr:blipFill>
        <a:blip r:embed="rId6"/>
        <a:stretch>
          <a:fillRect/>
        </a:stretch>
      </xdr:blipFill>
      <xdr:spPr>
        <a:xfrm>
          <a:off x="23241000" y="36014025"/>
          <a:ext cx="990600" cy="374015"/>
        </a:xfrm>
        <a:prstGeom prst="rect">
          <a:avLst/>
        </a:prstGeom>
      </xdr:spPr>
    </xdr:pic>
    <xdr:clientData fLocksWithSheet="0"/>
  </xdr:twoCellAnchor>
  <xdr:twoCellAnchor>
    <xdr:from>
      <xdr:col>9</xdr:col>
      <xdr:colOff>38100</xdr:colOff>
      <xdr:row>369</xdr:row>
      <xdr:rowOff>38100</xdr:rowOff>
    </xdr:from>
    <xdr:to>
      <xdr:col>10</xdr:col>
      <xdr:colOff>-38100</xdr:colOff>
      <xdr:row>370</xdr:row>
      <xdr:rowOff>-38100</xdr:rowOff>
    </xdr:to>
    <xdr:pic>
      <xdr:nvPicPr>
        <xdr:cNvPr id="9" name="Picture 9" descr="GmAuuw"/>
        <xdr:cNvPicPr/>
      </xdr:nvPicPr>
      <xdr:blipFill>
        <a:blip r:embed="rId7"/>
        <a:stretch>
          <a:fillRect/>
        </a:stretch>
      </xdr:blipFill>
      <xdr:spPr>
        <a:xfrm>
          <a:off x="20440650" y="177015775"/>
          <a:ext cx="1657350" cy="809625"/>
        </a:xfrm>
        <a:prstGeom prst="rect">
          <a:avLst/>
        </a:prstGeom>
      </xdr:spPr>
    </xdr:pic>
    <xdr:clientData fLocksWithSheet="0"/>
  </xdr:twoCellAnchor>
  <xdr:twoCellAnchor>
    <xdr:from>
      <xdr:col>3</xdr:col>
      <xdr:colOff>38100</xdr:colOff>
      <xdr:row>369</xdr:row>
      <xdr:rowOff>38100</xdr:rowOff>
    </xdr:from>
    <xdr:to>
      <xdr:col>4</xdr:col>
      <xdr:colOff>-38100</xdr:colOff>
      <xdr:row>370</xdr:row>
      <xdr:rowOff>-38100</xdr:rowOff>
    </xdr:to>
    <xdr:pic>
      <xdr:nvPicPr>
        <xdr:cNvPr id="10" name="Picture 10" descr="FHiQzh"/>
        <xdr:cNvPicPr/>
      </xdr:nvPicPr>
      <xdr:blipFill>
        <a:blip r:embed="rId8"/>
        <a:stretch>
          <a:fillRect/>
        </a:stretch>
      </xdr:blipFill>
      <xdr:spPr>
        <a:xfrm>
          <a:off x="3638550" y="177015775"/>
          <a:ext cx="3990975" cy="809625"/>
        </a:xfrm>
        <a:prstGeom prst="rect">
          <a:avLst/>
        </a:prstGeom>
      </xdr:spPr>
    </xdr:pic>
    <xdr:clientData fLocksWithSheet="0"/>
  </xdr:twoCellAnchor>
  <xdr:twoCellAnchor>
    <xdr:from>
      <xdr:col>8</xdr:col>
      <xdr:colOff>38100</xdr:colOff>
      <xdr:row>71</xdr:row>
      <xdr:rowOff>38100</xdr:rowOff>
    </xdr:from>
    <xdr:to>
      <xdr:col>9</xdr:col>
      <xdr:colOff>-38100</xdr:colOff>
      <xdr:row>72</xdr:row>
      <xdr:rowOff>-38100</xdr:rowOff>
    </xdr:to>
    <xdr:pic>
      <xdr:nvPicPr>
        <xdr:cNvPr id="11" name="Picture 11" descr="rqbgOf"/>
        <xdr:cNvPicPr/>
      </xdr:nvPicPr>
      <xdr:blipFill>
        <a:blip r:embed="rId2"/>
        <a:stretch>
          <a:fillRect/>
        </a:stretch>
      </xdr:blipFill>
      <xdr:spPr>
        <a:xfrm>
          <a:off x="11972925" y="33032700"/>
          <a:ext cx="8391525" cy="838200"/>
        </a:xfrm>
        <a:prstGeom prst="rect">
          <a:avLst/>
        </a:prstGeom>
      </xdr:spPr>
    </xdr:pic>
    <xdr:clientData fLocksWithSheet="0"/>
  </xdr:twoCellAnchor>
  <xdr:twoCellAnchor>
    <xdr:from>
      <xdr:col>9</xdr:col>
      <xdr:colOff>38100</xdr:colOff>
      <xdr:row>264</xdr:row>
      <xdr:rowOff>38100</xdr:rowOff>
    </xdr:from>
    <xdr:to>
      <xdr:col>10</xdr:col>
      <xdr:colOff>-38100</xdr:colOff>
      <xdr:row>265</xdr:row>
      <xdr:rowOff>-38100</xdr:rowOff>
    </xdr:to>
    <xdr:pic>
      <xdr:nvPicPr>
        <xdr:cNvPr id="12" name="Picture 12" descr="peSOGu"/>
        <xdr:cNvPicPr/>
      </xdr:nvPicPr>
      <xdr:blipFill>
        <a:blip r:embed="rId9"/>
        <a:stretch>
          <a:fillRect/>
        </a:stretch>
      </xdr:blipFill>
      <xdr:spPr>
        <a:xfrm>
          <a:off x="20440650" y="116173250"/>
          <a:ext cx="1657350" cy="1244600"/>
        </a:xfrm>
        <a:prstGeom prst="rect">
          <a:avLst/>
        </a:prstGeom>
      </xdr:spPr>
    </xdr:pic>
    <xdr:clientData fLocksWithSheet="0"/>
  </xdr:twoCellAnchor>
  <xdr:twoCellAnchor>
    <xdr:from>
      <xdr:col>3</xdr:col>
      <xdr:colOff>38100</xdr:colOff>
      <xdr:row>141</xdr:row>
      <xdr:rowOff>38100</xdr:rowOff>
    </xdr:from>
    <xdr:to>
      <xdr:col>4</xdr:col>
      <xdr:colOff>-38100</xdr:colOff>
      <xdr:row>142</xdr:row>
      <xdr:rowOff>-38100</xdr:rowOff>
    </xdr:to>
    <xdr:pic>
      <xdr:nvPicPr>
        <xdr:cNvPr id="13" name="Picture 13" descr="CiuUGc"/>
        <xdr:cNvPicPr/>
      </xdr:nvPicPr>
      <xdr:blipFill>
        <a:blip r:embed="rId10"/>
        <a:stretch>
          <a:fillRect/>
        </a:stretch>
      </xdr:blipFill>
      <xdr:spPr>
        <a:xfrm>
          <a:off x="3638550" y="56036845"/>
          <a:ext cx="3990975" cy="1465580"/>
        </a:xfrm>
        <a:prstGeom prst="rect">
          <a:avLst/>
        </a:prstGeom>
      </xdr:spPr>
    </xdr:pic>
    <xdr:clientData fLocksWithSheet="0"/>
  </xdr:twoCellAnchor>
  <xdr:twoCellAnchor>
    <xdr:from>
      <xdr:col>9</xdr:col>
      <xdr:colOff>38100</xdr:colOff>
      <xdr:row>217</xdr:row>
      <xdr:rowOff>38100</xdr:rowOff>
    </xdr:from>
    <xdr:to>
      <xdr:col>10</xdr:col>
      <xdr:colOff>-38100</xdr:colOff>
      <xdr:row>218</xdr:row>
      <xdr:rowOff>-38100</xdr:rowOff>
    </xdr:to>
    <xdr:pic>
      <xdr:nvPicPr>
        <xdr:cNvPr id="14" name="Picture 14" descr="EBAAmf"/>
        <xdr:cNvPicPr/>
      </xdr:nvPicPr>
      <xdr:blipFill>
        <a:blip r:embed="rId11"/>
        <a:stretch>
          <a:fillRect/>
        </a:stretch>
      </xdr:blipFill>
      <xdr:spPr>
        <a:xfrm>
          <a:off x="20440650" y="91506675"/>
          <a:ext cx="1657350" cy="1143000"/>
        </a:xfrm>
        <a:prstGeom prst="rect">
          <a:avLst/>
        </a:prstGeom>
      </xdr:spPr>
    </xdr:pic>
    <xdr:clientData fLocksWithSheet="0"/>
  </xdr:twoCellAnchor>
  <xdr:twoCellAnchor>
    <xdr:from>
      <xdr:col>10</xdr:col>
      <xdr:colOff>38100</xdr:colOff>
      <xdr:row>329</xdr:row>
      <xdr:rowOff>38100</xdr:rowOff>
    </xdr:from>
    <xdr:to>
      <xdr:col>11</xdr:col>
      <xdr:colOff>-38100</xdr:colOff>
      <xdr:row>330</xdr:row>
      <xdr:rowOff>-38100</xdr:rowOff>
    </xdr:to>
    <xdr:pic>
      <xdr:nvPicPr>
        <xdr:cNvPr id="15" name="Picture 15" descr="pgwrGw"/>
        <xdr:cNvPicPr/>
      </xdr:nvPicPr>
      <xdr:blipFill>
        <a:blip r:embed="rId12"/>
        <a:stretch>
          <a:fillRect/>
        </a:stretch>
      </xdr:blipFill>
      <xdr:spPr>
        <a:xfrm>
          <a:off x="22174200" y="148125815"/>
          <a:ext cx="990600" cy="681355"/>
        </a:xfrm>
        <a:prstGeom prst="rect">
          <a:avLst/>
        </a:prstGeom>
      </xdr:spPr>
    </xdr:pic>
    <xdr:clientData fLocksWithSheet="0"/>
  </xdr:twoCellAnchor>
  <xdr:twoCellAnchor>
    <xdr:from>
      <xdr:col>9</xdr:col>
      <xdr:colOff>38100</xdr:colOff>
      <xdr:row>329</xdr:row>
      <xdr:rowOff>38100</xdr:rowOff>
    </xdr:from>
    <xdr:to>
      <xdr:col>10</xdr:col>
      <xdr:colOff>-38100</xdr:colOff>
      <xdr:row>330</xdr:row>
      <xdr:rowOff>-38100</xdr:rowOff>
    </xdr:to>
    <xdr:pic>
      <xdr:nvPicPr>
        <xdr:cNvPr id="16" name="Picture 16" descr="sKHJVh"/>
        <xdr:cNvPicPr/>
      </xdr:nvPicPr>
      <xdr:blipFill>
        <a:blip r:embed="rId13"/>
        <a:stretch>
          <a:fillRect/>
        </a:stretch>
      </xdr:blipFill>
      <xdr:spPr>
        <a:xfrm>
          <a:off x="20440650" y="148125815"/>
          <a:ext cx="1657350" cy="681355"/>
        </a:xfrm>
        <a:prstGeom prst="rect">
          <a:avLst/>
        </a:prstGeom>
      </xdr:spPr>
    </xdr:pic>
    <xdr:clientData fLocksWithSheet="0"/>
  </xdr:twoCellAnchor>
  <xdr:twoCellAnchor>
    <xdr:from>
      <xdr:col>9</xdr:col>
      <xdr:colOff>38100</xdr:colOff>
      <xdr:row>288</xdr:row>
      <xdr:rowOff>38100</xdr:rowOff>
    </xdr:from>
    <xdr:to>
      <xdr:col>10</xdr:col>
      <xdr:colOff>-38100</xdr:colOff>
      <xdr:row>289</xdr:row>
      <xdr:rowOff>-38100</xdr:rowOff>
    </xdr:to>
    <xdr:pic>
      <xdr:nvPicPr>
        <xdr:cNvPr id="17" name="Picture 17" descr="PhAyMV"/>
        <xdr:cNvPicPr/>
      </xdr:nvPicPr>
      <xdr:blipFill>
        <a:blip r:embed="rId14"/>
        <a:stretch>
          <a:fillRect/>
        </a:stretch>
      </xdr:blipFill>
      <xdr:spPr>
        <a:xfrm>
          <a:off x="20440650" y="138085195"/>
          <a:ext cx="1657350" cy="896620"/>
        </a:xfrm>
        <a:prstGeom prst="rect">
          <a:avLst/>
        </a:prstGeom>
      </xdr:spPr>
    </xdr:pic>
    <xdr:clientData fLocksWithSheet="0"/>
  </xdr:twoCellAnchor>
  <xdr:twoCellAnchor>
    <xdr:from>
      <xdr:col>8</xdr:col>
      <xdr:colOff>38100</xdr:colOff>
      <xdr:row>358</xdr:row>
      <xdr:rowOff>38100</xdr:rowOff>
    </xdr:from>
    <xdr:to>
      <xdr:col>9</xdr:col>
      <xdr:colOff>-38100</xdr:colOff>
      <xdr:row>359</xdr:row>
      <xdr:rowOff>-38100</xdr:rowOff>
    </xdr:to>
    <xdr:pic>
      <xdr:nvPicPr>
        <xdr:cNvPr id="18" name="Picture 18" descr="WWmiAK"/>
        <xdr:cNvPicPr/>
      </xdr:nvPicPr>
      <xdr:blipFill>
        <a:blip r:embed="rId15"/>
        <a:stretch>
          <a:fillRect/>
        </a:stretch>
      </xdr:blipFill>
      <xdr:spPr>
        <a:xfrm>
          <a:off x="11972925" y="169202100"/>
          <a:ext cx="8391525" cy="952500"/>
        </a:xfrm>
        <a:prstGeom prst="rect">
          <a:avLst/>
        </a:prstGeom>
      </xdr:spPr>
    </xdr:pic>
    <xdr:clientData fLocksWithSheet="0"/>
  </xdr:twoCellAnchor>
  <xdr:twoCellAnchor>
    <xdr:from>
      <xdr:col>9</xdr:col>
      <xdr:colOff>38100</xdr:colOff>
      <xdr:row>374</xdr:row>
      <xdr:rowOff>38100</xdr:rowOff>
    </xdr:from>
    <xdr:to>
      <xdr:col>10</xdr:col>
      <xdr:colOff>-38100</xdr:colOff>
      <xdr:row>375</xdr:row>
      <xdr:rowOff>-38100</xdr:rowOff>
    </xdr:to>
    <xdr:pic>
      <xdr:nvPicPr>
        <xdr:cNvPr id="19" name="Picture 19" descr="THwLzx"/>
        <xdr:cNvPicPr/>
      </xdr:nvPicPr>
      <xdr:blipFill>
        <a:blip r:embed="rId16"/>
        <a:stretch>
          <a:fillRect/>
        </a:stretch>
      </xdr:blipFill>
      <xdr:spPr>
        <a:xfrm>
          <a:off x="20440650" y="178711225"/>
          <a:ext cx="1657350" cy="374015"/>
        </a:xfrm>
        <a:prstGeom prst="rect">
          <a:avLst/>
        </a:prstGeom>
      </xdr:spPr>
    </xdr:pic>
    <xdr:clientData fLocksWithSheet="0"/>
  </xdr:twoCellAnchor>
  <xdr:twoCellAnchor>
    <xdr:from>
      <xdr:col>2</xdr:col>
      <xdr:colOff>38100</xdr:colOff>
      <xdr:row>348</xdr:row>
      <xdr:rowOff>38100</xdr:rowOff>
    </xdr:from>
    <xdr:to>
      <xdr:col>3</xdr:col>
      <xdr:colOff>-38100</xdr:colOff>
      <xdr:row>349</xdr:row>
      <xdr:rowOff>-38100</xdr:rowOff>
    </xdr:to>
    <xdr:pic>
      <xdr:nvPicPr>
        <xdr:cNvPr id="20" name="Picture 20" descr="bmmhKQ"/>
        <xdr:cNvPicPr/>
      </xdr:nvPicPr>
      <xdr:blipFill>
        <a:blip r:embed="rId17"/>
        <a:stretch>
          <a:fillRect/>
        </a:stretch>
      </xdr:blipFill>
      <xdr:spPr>
        <a:xfrm>
          <a:off x="2238375" y="159903795"/>
          <a:ext cx="1323975" cy="621030"/>
        </a:xfrm>
        <a:prstGeom prst="rect">
          <a:avLst/>
        </a:prstGeom>
      </xdr:spPr>
    </xdr:pic>
    <xdr:clientData fLocksWithSheet="0"/>
  </xdr:twoCellAnchor>
  <xdr:twoCellAnchor>
    <xdr:from>
      <xdr:col>10</xdr:col>
      <xdr:colOff>0</xdr:colOff>
      <xdr:row>286</xdr:row>
      <xdr:rowOff>0</xdr:rowOff>
    </xdr:from>
    <xdr:to>
      <xdr:col>11</xdr:col>
      <xdr:colOff>1076325</xdr:colOff>
      <xdr:row>287</xdr:row>
      <xdr:rowOff>1047750</xdr:rowOff>
    </xdr:to>
    <xdr:pic>
      <xdr:nvPicPr>
        <xdr:cNvPr id="21" name="Picture 21" descr="FHuOCy"/>
        <xdr:cNvPicPr/>
      </xdr:nvPicPr>
      <xdr:blipFill>
        <a:blip r:embed="rId18"/>
        <a:stretch>
          <a:fillRect/>
        </a:stretch>
      </xdr:blipFill>
      <xdr:spPr>
        <a:xfrm>
          <a:off x="22136100" y="136767570"/>
          <a:ext cx="2133600" cy="1209675"/>
        </a:xfrm>
        <a:prstGeom prst="rect">
          <a:avLst/>
        </a:prstGeom>
      </xdr:spPr>
    </xdr:pic>
    <xdr:clientData fLocksWithSheet="0"/>
  </xdr:twoCellAnchor>
  <xdr:twoCellAnchor>
    <xdr:from>
      <xdr:col>10</xdr:col>
      <xdr:colOff>0</xdr:colOff>
      <xdr:row>286</xdr:row>
      <xdr:rowOff>0</xdr:rowOff>
    </xdr:from>
    <xdr:to>
      <xdr:col>11</xdr:col>
      <xdr:colOff>1095375</xdr:colOff>
      <xdr:row>287</xdr:row>
      <xdr:rowOff>1057275</xdr:rowOff>
    </xdr:to>
    <xdr:pic>
      <xdr:nvPicPr>
        <xdr:cNvPr id="22" name="Picture 22" descr="ZtWmTK"/>
        <xdr:cNvPicPr/>
      </xdr:nvPicPr>
      <xdr:blipFill>
        <a:blip r:embed="rId18"/>
        <a:stretch>
          <a:fillRect/>
        </a:stretch>
      </xdr:blipFill>
      <xdr:spPr>
        <a:xfrm>
          <a:off x="22136100" y="136767570"/>
          <a:ext cx="2133600" cy="1219200"/>
        </a:xfrm>
        <a:prstGeom prst="rect">
          <a:avLst/>
        </a:prstGeom>
      </xdr:spPr>
    </xdr:pic>
    <xdr:clientData fLocksWithSheet="0"/>
  </xdr:twoCellAnchor>
  <xdr:twoCellAnchor>
    <xdr:from>
      <xdr:col>10</xdr:col>
      <xdr:colOff>0</xdr:colOff>
      <xdr:row>288</xdr:row>
      <xdr:rowOff>0</xdr:rowOff>
    </xdr:from>
    <xdr:to>
      <xdr:col>14</xdr:col>
      <xdr:colOff>485775</xdr:colOff>
      <xdr:row>295</xdr:row>
      <xdr:rowOff>238125</xdr:rowOff>
    </xdr:to>
    <xdr:pic>
      <xdr:nvPicPr>
        <xdr:cNvPr id="23" name="Picture 23" descr="bgqnjL"/>
        <xdr:cNvPicPr/>
      </xdr:nvPicPr>
      <xdr:blipFill>
        <a:blip r:embed="rId18"/>
        <a:stretch>
          <a:fillRect/>
        </a:stretch>
      </xdr:blipFill>
      <xdr:spPr>
        <a:xfrm>
          <a:off x="22136100" y="138047095"/>
          <a:ext cx="4486275" cy="2106295"/>
        </a:xfrm>
        <a:prstGeom prst="rect">
          <a:avLst/>
        </a:prstGeom>
      </xdr:spPr>
    </xdr:pic>
    <xdr:clientData fLocksWithSheet="0"/>
  </xdr:twoCellAnchor>
</xdr:wsDr>
</file>

<file path=xl/drawings/drawing2.xml><?xml version="1.0" encoding="utf-8"?>
<xdr:wsDr xmlns:xdr="http://schemas.openxmlformats.org/drawingml/2006/spreadsheetDrawing" xmlns:r="http://schemas.openxmlformats.org/officeDocument/2006/relationships" xmlns:a="http://schemas.openxmlformats.org/drawingml/2006/main">
  <xdr:twoCellAnchor>
    <xdr:from>
      <xdr:col>12</xdr:col>
      <xdr:colOff>38100</xdr:colOff>
      <xdr:row>235</xdr:row>
      <xdr:rowOff>38100</xdr:rowOff>
    </xdr:from>
    <xdr:to>
      <xdr:col>13</xdr:col>
      <xdr:colOff>-38100</xdr:colOff>
      <xdr:row>236</xdr:row>
      <xdr:rowOff>-38100</xdr:rowOff>
    </xdr:to>
    <xdr:pic>
      <xdr:nvPicPr>
        <xdr:cNvPr id="2" name="Picture 2" descr="BTFPue"/>
        <xdr:cNvPicPr/>
      </xdr:nvPicPr>
      <xdr:blipFill>
        <a:blip r:embed="rId1"/>
        <a:stretch>
          <a:fillRect/>
        </a:stretch>
      </xdr:blipFill>
      <xdr:spPr>
        <a:xfrm>
          <a:off x="21374100" y="113125885"/>
          <a:ext cx="1990725" cy="977900"/>
        </a:xfrm>
        <a:prstGeom prst="rect">
          <a:avLst/>
        </a:prstGeom>
      </xdr:spPr>
    </xdr:pic>
    <xdr:clientData fLocksWithSheet="0"/>
  </xdr:twoCellAnchor>
  <xdr:twoCellAnchor>
    <xdr:from>
      <xdr:col>14</xdr:col>
      <xdr:colOff>38100</xdr:colOff>
      <xdr:row>213</xdr:row>
      <xdr:rowOff>38100</xdr:rowOff>
    </xdr:from>
    <xdr:to>
      <xdr:col>15</xdr:col>
      <xdr:colOff>-38100</xdr:colOff>
      <xdr:row>214</xdr:row>
      <xdr:rowOff>-38100</xdr:rowOff>
    </xdr:to>
    <xdr:pic>
      <xdr:nvPicPr>
        <xdr:cNvPr id="3" name="Picture 3" descr="AmolyK"/>
        <xdr:cNvPicPr/>
      </xdr:nvPicPr>
      <xdr:blipFill>
        <a:blip r:embed="rId2"/>
        <a:stretch>
          <a:fillRect/>
        </a:stretch>
      </xdr:blipFill>
      <xdr:spPr>
        <a:xfrm>
          <a:off x="24374475" y="103767255"/>
          <a:ext cx="857250" cy="748030"/>
        </a:xfrm>
        <a:prstGeom prst="rect">
          <a:avLst/>
        </a:prstGeom>
      </xdr:spPr>
    </xdr:pic>
    <xdr:clientData fLocksWithSheet="0"/>
  </xdr:twoCellAnchor>
  <xdr:twoCellAnchor>
    <xdr:from>
      <xdr:col>12</xdr:col>
      <xdr:colOff>38100</xdr:colOff>
      <xdr:row>213</xdr:row>
      <xdr:rowOff>38100</xdr:rowOff>
    </xdr:from>
    <xdr:to>
      <xdr:col>13</xdr:col>
      <xdr:colOff>-38100</xdr:colOff>
      <xdr:row>214</xdr:row>
      <xdr:rowOff>-38100</xdr:rowOff>
    </xdr:to>
    <xdr:pic>
      <xdr:nvPicPr>
        <xdr:cNvPr id="4" name="Picture 4" descr="xdlkCg"/>
        <xdr:cNvPicPr/>
      </xdr:nvPicPr>
      <xdr:blipFill>
        <a:blip r:embed="rId3"/>
        <a:stretch>
          <a:fillRect/>
        </a:stretch>
      </xdr:blipFill>
      <xdr:spPr>
        <a:xfrm>
          <a:off x="21374100" y="103767255"/>
          <a:ext cx="1990725" cy="748030"/>
        </a:xfrm>
        <a:prstGeom prst="rect">
          <a:avLst/>
        </a:prstGeom>
      </xdr:spPr>
    </xdr:pic>
    <xdr:clientData fLocksWithSheet="0"/>
  </xdr:twoCellAnchor>
  <xdr:twoCellAnchor>
    <xdr:from>
      <xdr:col>13</xdr:col>
      <xdr:colOff>38100</xdr:colOff>
      <xdr:row>213</xdr:row>
      <xdr:rowOff>38100</xdr:rowOff>
    </xdr:from>
    <xdr:to>
      <xdr:col>14</xdr:col>
      <xdr:colOff>-38100</xdr:colOff>
      <xdr:row>214</xdr:row>
      <xdr:rowOff>-38100</xdr:rowOff>
    </xdr:to>
    <xdr:pic>
      <xdr:nvPicPr>
        <xdr:cNvPr id="5" name="Picture 5" descr="rGwhoZ"/>
        <xdr:cNvPicPr/>
      </xdr:nvPicPr>
      <xdr:blipFill>
        <a:blip r:embed="rId4"/>
        <a:stretch>
          <a:fillRect/>
        </a:stretch>
      </xdr:blipFill>
      <xdr:spPr>
        <a:xfrm>
          <a:off x="23441025" y="103767255"/>
          <a:ext cx="857250" cy="748030"/>
        </a:xfrm>
        <a:prstGeom prst="rect">
          <a:avLst/>
        </a:prstGeom>
      </xdr:spPr>
    </xdr:pic>
    <xdr:clientData fLocksWithSheet="0"/>
  </xdr:twoCellAnchor>
  <xdr:twoCellAnchor>
    <xdr:from>
      <xdr:col>12</xdr:col>
      <xdr:colOff>38100</xdr:colOff>
      <xdr:row>105</xdr:row>
      <xdr:rowOff>38100</xdr:rowOff>
    </xdr:from>
    <xdr:to>
      <xdr:col>13</xdr:col>
      <xdr:colOff>-38100</xdr:colOff>
      <xdr:row>106</xdr:row>
      <xdr:rowOff>-38100</xdr:rowOff>
    </xdr:to>
    <xdr:pic>
      <xdr:nvPicPr>
        <xdr:cNvPr id="6" name="Picture 6" descr="evMdWN"/>
        <xdr:cNvPicPr/>
      </xdr:nvPicPr>
      <xdr:blipFill>
        <a:blip r:embed="rId5"/>
        <a:stretch>
          <a:fillRect/>
        </a:stretch>
      </xdr:blipFill>
      <xdr:spPr>
        <a:xfrm>
          <a:off x="21374100" y="61565790"/>
          <a:ext cx="1990725" cy="85725"/>
        </a:xfrm>
        <a:prstGeom prst="rect">
          <a:avLst/>
        </a:prstGeom>
      </xdr:spPr>
    </xdr:pic>
    <xdr:clientData fLocksWithSheet="0"/>
  </xdr:twoCellAnchor>
  <xdr:twoCellAnchor>
    <xdr:from>
      <xdr:col>6</xdr:col>
      <xdr:colOff>38100</xdr:colOff>
      <xdr:row>207</xdr:row>
      <xdr:rowOff>38100</xdr:rowOff>
    </xdr:from>
    <xdr:to>
      <xdr:col>7</xdr:col>
      <xdr:colOff>-38100</xdr:colOff>
      <xdr:row>208</xdr:row>
      <xdr:rowOff>-38100</xdr:rowOff>
    </xdr:to>
    <xdr:pic>
      <xdr:nvPicPr>
        <xdr:cNvPr id="7" name="Picture 7" descr="OUXoik"/>
        <xdr:cNvPicPr/>
      </xdr:nvPicPr>
      <xdr:blipFill>
        <a:blip r:embed="rId6"/>
        <a:stretch>
          <a:fillRect/>
        </a:stretch>
      </xdr:blipFill>
      <xdr:spPr>
        <a:xfrm>
          <a:off x="5705475" y="101732080"/>
          <a:ext cx="5924550" cy="177800"/>
        </a:xfrm>
        <a:prstGeom prst="rect">
          <a:avLst/>
        </a:prstGeom>
      </xdr:spPr>
    </xdr:pic>
    <xdr:clientData fLocksWithSheet="0"/>
  </xdr:twoCellAnchor>
  <xdr:twoCellAnchor>
    <xdr:from>
      <xdr:col>12</xdr:col>
      <xdr:colOff>38100</xdr:colOff>
      <xdr:row>129</xdr:row>
      <xdr:rowOff>38100</xdr:rowOff>
    </xdr:from>
    <xdr:to>
      <xdr:col>13</xdr:col>
      <xdr:colOff>-38100</xdr:colOff>
      <xdr:row>130</xdr:row>
      <xdr:rowOff>-38100</xdr:rowOff>
    </xdr:to>
    <xdr:pic>
      <xdr:nvPicPr>
        <xdr:cNvPr id="8" name="Picture 8" descr="JwRGkR"/>
        <xdr:cNvPicPr/>
      </xdr:nvPicPr>
      <xdr:blipFill>
        <a:blip r:embed="rId7"/>
        <a:stretch>
          <a:fillRect/>
        </a:stretch>
      </xdr:blipFill>
      <xdr:spPr>
        <a:xfrm>
          <a:off x="21374100" y="76926440"/>
          <a:ext cx="1990725" cy="716280"/>
        </a:xfrm>
        <a:prstGeom prst="rect">
          <a:avLst/>
        </a:prstGeom>
      </xdr:spPr>
    </xdr:pic>
    <xdr:clientData fLocksWithSheet="0"/>
  </xdr:twoCellAnchor>
  <xdr:twoCellAnchor>
    <xdr:from>
      <xdr:col>12</xdr:col>
      <xdr:colOff>38100</xdr:colOff>
      <xdr:row>130</xdr:row>
      <xdr:rowOff>38100</xdr:rowOff>
    </xdr:from>
    <xdr:to>
      <xdr:col>13</xdr:col>
      <xdr:colOff>-38100</xdr:colOff>
      <xdr:row>131</xdr:row>
      <xdr:rowOff>-38100</xdr:rowOff>
    </xdr:to>
    <xdr:pic>
      <xdr:nvPicPr>
        <xdr:cNvPr id="9" name="Picture 9" descr="bVYjeR"/>
        <xdr:cNvPicPr/>
      </xdr:nvPicPr>
      <xdr:blipFill>
        <a:blip r:embed="rId7"/>
        <a:stretch>
          <a:fillRect/>
        </a:stretch>
      </xdr:blipFill>
      <xdr:spPr>
        <a:xfrm>
          <a:off x="21374100" y="77718920"/>
          <a:ext cx="1990725" cy="716280"/>
        </a:xfrm>
        <a:prstGeom prst="rect">
          <a:avLst/>
        </a:prstGeom>
      </xdr:spPr>
    </xdr:pic>
    <xdr:clientData fLocksWithSheet="0"/>
  </xdr:twoCellAnchor>
  <xdr:twoCellAnchor>
    <xdr:from>
      <xdr:col>13</xdr:col>
      <xdr:colOff>38100</xdr:colOff>
      <xdr:row>251</xdr:row>
      <xdr:rowOff>38100</xdr:rowOff>
    </xdr:from>
    <xdr:to>
      <xdr:col>14</xdr:col>
      <xdr:colOff>-38100</xdr:colOff>
      <xdr:row>252</xdr:row>
      <xdr:rowOff>-38100</xdr:rowOff>
    </xdr:to>
    <xdr:pic>
      <xdr:nvPicPr>
        <xdr:cNvPr id="10" name="Picture 10" descr="SwieQy"/>
        <xdr:cNvPicPr/>
      </xdr:nvPicPr>
      <xdr:blipFill>
        <a:blip r:embed="rId8"/>
        <a:stretch>
          <a:fillRect/>
        </a:stretch>
      </xdr:blipFill>
      <xdr:spPr>
        <a:xfrm>
          <a:off x="23441025" y="123495435"/>
          <a:ext cx="857250" cy="863600"/>
        </a:xfrm>
        <a:prstGeom prst="rect">
          <a:avLst/>
        </a:prstGeom>
      </xdr:spPr>
    </xdr:pic>
    <xdr:clientData fLocksWithSheet="0"/>
  </xdr:twoCellAnchor>
  <xdr:twoCellAnchor>
    <xdr:from>
      <xdr:col>12</xdr:col>
      <xdr:colOff>38100</xdr:colOff>
      <xdr:row>251</xdr:row>
      <xdr:rowOff>38100</xdr:rowOff>
    </xdr:from>
    <xdr:to>
      <xdr:col>13</xdr:col>
      <xdr:colOff>-38100</xdr:colOff>
      <xdr:row>252</xdr:row>
      <xdr:rowOff>-38100</xdr:rowOff>
    </xdr:to>
    <xdr:pic>
      <xdr:nvPicPr>
        <xdr:cNvPr id="11" name="Picture 11" descr="cZiING"/>
        <xdr:cNvPicPr/>
      </xdr:nvPicPr>
      <xdr:blipFill>
        <a:blip r:embed="rId9"/>
        <a:stretch>
          <a:fillRect/>
        </a:stretch>
      </xdr:blipFill>
      <xdr:spPr>
        <a:xfrm>
          <a:off x="21374100" y="123495435"/>
          <a:ext cx="1990725" cy="863600"/>
        </a:xfrm>
        <a:prstGeom prst="rect">
          <a:avLst/>
        </a:prstGeom>
      </xdr:spPr>
    </xdr:pic>
    <xdr:clientData fLocksWithSheet="0"/>
  </xdr:twoCellAnchor>
  <xdr:twoCellAnchor>
    <xdr:from>
      <xdr:col>12</xdr:col>
      <xdr:colOff>38100</xdr:colOff>
      <xdr:row>248</xdr:row>
      <xdr:rowOff>38100</xdr:rowOff>
    </xdr:from>
    <xdr:to>
      <xdr:col>13</xdr:col>
      <xdr:colOff>-38100</xdr:colOff>
      <xdr:row>249</xdr:row>
      <xdr:rowOff>-38100</xdr:rowOff>
    </xdr:to>
    <xdr:pic>
      <xdr:nvPicPr>
        <xdr:cNvPr id="12" name="Picture 12" descr="wHTlhs"/>
        <xdr:cNvPicPr/>
      </xdr:nvPicPr>
      <xdr:blipFill>
        <a:blip r:embed="rId10"/>
        <a:stretch>
          <a:fillRect/>
        </a:stretch>
      </xdr:blipFill>
      <xdr:spPr>
        <a:xfrm>
          <a:off x="21374100" y="120676035"/>
          <a:ext cx="1990725" cy="863600"/>
        </a:xfrm>
        <a:prstGeom prst="rect">
          <a:avLst/>
        </a:prstGeom>
      </xdr:spPr>
    </xdr:pic>
    <xdr:clientData fLocksWithSheet="0"/>
  </xdr:twoCellAnchor>
  <xdr:twoCellAnchor>
    <xdr:from>
      <xdr:col>12</xdr:col>
      <xdr:colOff>38100</xdr:colOff>
      <xdr:row>249</xdr:row>
      <xdr:rowOff>38100</xdr:rowOff>
    </xdr:from>
    <xdr:to>
      <xdr:col>13</xdr:col>
      <xdr:colOff>-38100</xdr:colOff>
      <xdr:row>250</xdr:row>
      <xdr:rowOff>-38100</xdr:rowOff>
    </xdr:to>
    <xdr:pic>
      <xdr:nvPicPr>
        <xdr:cNvPr id="13" name="Picture 13" descr="JLKXlz"/>
        <xdr:cNvPicPr/>
      </xdr:nvPicPr>
      <xdr:blipFill>
        <a:blip r:embed="rId11"/>
        <a:stretch>
          <a:fillRect/>
        </a:stretch>
      </xdr:blipFill>
      <xdr:spPr>
        <a:xfrm>
          <a:off x="21374100" y="121615835"/>
          <a:ext cx="1990725" cy="863600"/>
        </a:xfrm>
        <a:prstGeom prst="rect">
          <a:avLst/>
        </a:prstGeom>
      </xdr:spPr>
    </xdr:pic>
    <xdr:clientData fLocksWithSheet="0"/>
  </xdr:twoCellAnchor>
  <xdr:twoCellAnchor>
    <xdr:from>
      <xdr:col>12</xdr:col>
      <xdr:colOff>38100</xdr:colOff>
      <xdr:row>206</xdr:row>
      <xdr:rowOff>38100</xdr:rowOff>
    </xdr:from>
    <xdr:to>
      <xdr:col>13</xdr:col>
      <xdr:colOff>-38100</xdr:colOff>
      <xdr:row>207</xdr:row>
      <xdr:rowOff>-38100</xdr:rowOff>
    </xdr:to>
    <xdr:pic>
      <xdr:nvPicPr>
        <xdr:cNvPr id="14" name="Picture 14" descr="COANnB"/>
        <xdr:cNvPicPr/>
      </xdr:nvPicPr>
      <xdr:blipFill>
        <a:blip r:embed="rId12"/>
        <a:stretch>
          <a:fillRect/>
        </a:stretch>
      </xdr:blipFill>
      <xdr:spPr>
        <a:xfrm>
          <a:off x="21374100" y="100650675"/>
          <a:ext cx="1990725" cy="1005205"/>
        </a:xfrm>
        <a:prstGeom prst="rect">
          <a:avLst/>
        </a:prstGeom>
      </xdr:spPr>
    </xdr:pic>
    <xdr:clientData fLocksWithSheet="0"/>
  </xdr:twoCellAnchor>
  <xdr:twoCellAnchor>
    <xdr:from>
      <xdr:col>12</xdr:col>
      <xdr:colOff>38100</xdr:colOff>
      <xdr:row>95</xdr:row>
      <xdr:rowOff>38100</xdr:rowOff>
    </xdr:from>
    <xdr:to>
      <xdr:col>13</xdr:col>
      <xdr:colOff>-38100</xdr:colOff>
      <xdr:row>96</xdr:row>
      <xdr:rowOff>-38100</xdr:rowOff>
    </xdr:to>
    <xdr:pic>
      <xdr:nvPicPr>
        <xdr:cNvPr id="15" name="Picture 15" descr="BOLOxt"/>
        <xdr:cNvPicPr/>
      </xdr:nvPicPr>
      <xdr:blipFill>
        <a:blip r:embed="rId13"/>
        <a:stretch>
          <a:fillRect/>
        </a:stretch>
      </xdr:blipFill>
      <xdr:spPr>
        <a:xfrm>
          <a:off x="21374100" y="57689750"/>
          <a:ext cx="1990725" cy="475615"/>
        </a:xfrm>
        <a:prstGeom prst="rect">
          <a:avLst/>
        </a:prstGeom>
      </xdr:spPr>
    </xdr:pic>
    <xdr:clientData fLocksWithSheet="0"/>
  </xdr:twoCellAnchor>
</xdr:wsDr>
</file>

<file path=xl/drawings/drawing3.xml><?xml version="1.0" encoding="utf-8"?>
<xdr:wsDr xmlns:xdr="http://schemas.openxmlformats.org/drawingml/2006/spreadsheetDrawing" xmlns:r="http://schemas.openxmlformats.org/officeDocument/2006/relationships" xmlns:a="http://schemas.openxmlformats.org/drawingml/2006/main">
  <xdr:twoCellAnchor>
    <xdr:from>
      <xdr:col>13</xdr:col>
      <xdr:colOff>38100</xdr:colOff>
      <xdr:row>20</xdr:row>
      <xdr:rowOff>38100</xdr:rowOff>
    </xdr:from>
    <xdr:to>
      <xdr:col>14</xdr:col>
      <xdr:colOff>-38100</xdr:colOff>
      <xdr:row>21</xdr:row>
      <xdr:rowOff>-38100</xdr:rowOff>
    </xdr:to>
    <xdr:pic>
      <xdr:nvPicPr>
        <xdr:cNvPr id="2" name="Picture 2" descr="wQnAgL"/>
        <xdr:cNvPicPr/>
      </xdr:nvPicPr>
      <xdr:blipFill>
        <a:blip r:embed="rId1"/>
        <a:stretch>
          <a:fillRect/>
        </a:stretch>
      </xdr:blipFill>
      <xdr:spPr>
        <a:xfrm>
          <a:off x="2066925" y="5797550"/>
          <a:ext cx="0" cy="762000"/>
        </a:xfrm>
        <a:prstGeom prst="rect">
          <a:avLst/>
        </a:prstGeom>
      </xdr:spPr>
    </xdr:pic>
    <xdr:clientData fLocksWithSheet="0"/>
  </xdr:twoCellAnchor>
  <xdr:twoCellAnchor>
    <xdr:from>
      <xdr:col>14</xdr:col>
      <xdr:colOff>38100</xdr:colOff>
      <xdr:row>20</xdr:row>
      <xdr:rowOff>38100</xdr:rowOff>
    </xdr:from>
    <xdr:to>
      <xdr:col>15</xdr:col>
      <xdr:colOff>-38100</xdr:colOff>
      <xdr:row>21</xdr:row>
      <xdr:rowOff>-38100</xdr:rowOff>
    </xdr:to>
    <xdr:pic>
      <xdr:nvPicPr>
        <xdr:cNvPr id="3" name="Picture 3" descr="PIZreX"/>
        <xdr:cNvPicPr/>
      </xdr:nvPicPr>
      <xdr:blipFill>
        <a:blip r:embed="rId2"/>
        <a:stretch>
          <a:fillRect/>
        </a:stretch>
      </xdr:blipFill>
      <xdr:spPr>
        <a:xfrm>
          <a:off x="2066925" y="5797550"/>
          <a:ext cx="0" cy="762000"/>
        </a:xfrm>
        <a:prstGeom prst="rect">
          <a:avLst/>
        </a:prstGeom>
      </xdr:spPr>
    </xdr:pic>
    <xdr:clientData fLocksWithSheet="0"/>
  </xdr:twoCellAnchor>
  <xdr:twoCellAnchor>
    <xdr:from>
      <xdr:col>15</xdr:col>
      <xdr:colOff>38100</xdr:colOff>
      <xdr:row>21</xdr:row>
      <xdr:rowOff>38100</xdr:rowOff>
    </xdr:from>
    <xdr:to>
      <xdr:col>16</xdr:col>
      <xdr:colOff>-38100</xdr:colOff>
      <xdr:row>22</xdr:row>
      <xdr:rowOff>-38100</xdr:rowOff>
    </xdr:to>
    <xdr:pic>
      <xdr:nvPicPr>
        <xdr:cNvPr id="4" name="Picture 4" descr="wJWhMN"/>
        <xdr:cNvPicPr/>
      </xdr:nvPicPr>
      <xdr:blipFill>
        <a:blip r:embed="rId3"/>
        <a:stretch>
          <a:fillRect/>
        </a:stretch>
      </xdr:blipFill>
      <xdr:spPr>
        <a:xfrm>
          <a:off x="2066925" y="6635750"/>
          <a:ext cx="0" cy="762000"/>
        </a:xfrm>
        <a:prstGeom prst="rect">
          <a:avLst/>
        </a:prstGeom>
      </xdr:spPr>
    </xdr:pic>
    <xdr:clientData fLocksWithSheet="0"/>
  </xdr:twoCellAnchor>
  <xdr:twoCellAnchor>
    <xdr:from>
      <xdr:col>13</xdr:col>
      <xdr:colOff>38100</xdr:colOff>
      <xdr:row>21</xdr:row>
      <xdr:rowOff>38100</xdr:rowOff>
    </xdr:from>
    <xdr:to>
      <xdr:col>14</xdr:col>
      <xdr:colOff>-38100</xdr:colOff>
      <xdr:row>22</xdr:row>
      <xdr:rowOff>-38100</xdr:rowOff>
    </xdr:to>
    <xdr:pic>
      <xdr:nvPicPr>
        <xdr:cNvPr id="5" name="Picture 5" descr="YLAsdp"/>
        <xdr:cNvPicPr/>
      </xdr:nvPicPr>
      <xdr:blipFill>
        <a:blip r:embed="rId4"/>
        <a:stretch>
          <a:fillRect/>
        </a:stretch>
      </xdr:blipFill>
      <xdr:spPr>
        <a:xfrm>
          <a:off x="2066925" y="6635750"/>
          <a:ext cx="0" cy="762000"/>
        </a:xfrm>
        <a:prstGeom prst="rect">
          <a:avLst/>
        </a:prstGeom>
      </xdr:spPr>
    </xdr:pic>
    <xdr:clientData fLocksWithSheet="0"/>
  </xdr:twoCellAnchor>
  <xdr:twoCellAnchor>
    <xdr:from>
      <xdr:col>14</xdr:col>
      <xdr:colOff>38100</xdr:colOff>
      <xdr:row>21</xdr:row>
      <xdr:rowOff>38100</xdr:rowOff>
    </xdr:from>
    <xdr:to>
      <xdr:col>15</xdr:col>
      <xdr:colOff>-38100</xdr:colOff>
      <xdr:row>22</xdr:row>
      <xdr:rowOff>-38100</xdr:rowOff>
    </xdr:to>
    <xdr:pic>
      <xdr:nvPicPr>
        <xdr:cNvPr id="6" name="Picture 6" descr="PBzsLa"/>
        <xdr:cNvPicPr/>
      </xdr:nvPicPr>
      <xdr:blipFill>
        <a:blip r:embed="rId5"/>
        <a:stretch>
          <a:fillRect/>
        </a:stretch>
      </xdr:blipFill>
      <xdr:spPr>
        <a:xfrm>
          <a:off x="2066925" y="6635750"/>
          <a:ext cx="0" cy="762000"/>
        </a:xfrm>
        <a:prstGeom prst="rect">
          <a:avLst/>
        </a:prstGeom>
      </xdr:spPr>
    </xdr:pic>
    <xdr:clientData fLocksWithSheet="0"/>
  </xdr:twoCellAnchor>
</xdr:wsDr>
</file>

<file path=xl/drawings/drawing4.xml><?xml version="1.0" encoding="utf-8"?>
<xdr:wsDr xmlns:xdr="http://schemas.openxmlformats.org/drawingml/2006/spreadsheetDrawing" xmlns:r="http://schemas.openxmlformats.org/officeDocument/2006/relationships" xmlns:a="http://schemas.openxmlformats.org/drawingml/2006/main">
  <xdr:twoCellAnchor>
    <xdr:from>
      <xdr:col>15</xdr:col>
      <xdr:colOff>38100</xdr:colOff>
      <xdr:row>195</xdr:row>
      <xdr:rowOff>38100</xdr:rowOff>
    </xdr:from>
    <xdr:to>
      <xdr:col>16</xdr:col>
      <xdr:colOff>-38100</xdr:colOff>
      <xdr:row>196</xdr:row>
      <xdr:rowOff>-38100</xdr:rowOff>
    </xdr:to>
    <xdr:pic>
      <xdr:nvPicPr>
        <xdr:cNvPr id="2" name="Picture 2" descr="vTXLxE"/>
        <xdr:cNvPicPr/>
      </xdr:nvPicPr>
      <xdr:blipFill>
        <a:blip r:embed="rId1"/>
        <a:stretch>
          <a:fillRect/>
        </a:stretch>
      </xdr:blipFill>
      <xdr:spPr>
        <a:xfrm>
          <a:off x="18973800" y="49906555"/>
          <a:ext cx="990600" cy="663575"/>
        </a:xfrm>
        <a:prstGeom prst="rect">
          <a:avLst/>
        </a:prstGeom>
      </xdr:spPr>
    </xdr:pic>
    <xdr:clientData fLocksWithSheet="0"/>
  </xdr:twoCellAnchor>
  <xdr:twoCellAnchor>
    <xdr:from>
      <xdr:col>15</xdr:col>
      <xdr:colOff>38100</xdr:colOff>
      <xdr:row>47</xdr:row>
      <xdr:rowOff>38100</xdr:rowOff>
    </xdr:from>
    <xdr:to>
      <xdr:col>16</xdr:col>
      <xdr:colOff>-38100</xdr:colOff>
      <xdr:row>48</xdr:row>
      <xdr:rowOff>-38100</xdr:rowOff>
    </xdr:to>
    <xdr:pic>
      <xdr:nvPicPr>
        <xdr:cNvPr id="3" name="Picture 3" descr="bVOhQe"/>
        <xdr:cNvPicPr/>
      </xdr:nvPicPr>
      <xdr:blipFill>
        <a:blip r:embed="rId2"/>
        <a:stretch>
          <a:fillRect/>
        </a:stretch>
      </xdr:blipFill>
      <xdr:spPr>
        <a:xfrm>
          <a:off x="18973800" y="22245955"/>
          <a:ext cx="990600" cy="165100"/>
        </a:xfrm>
        <a:prstGeom prst="rect">
          <a:avLst/>
        </a:prstGeom>
      </xdr:spPr>
    </xdr:pic>
    <xdr:clientData fLocksWithSheet="0"/>
  </xdr:twoCellAnchor>
  <xdr:twoCellAnchor>
    <xdr:from>
      <xdr:col>16</xdr:col>
      <xdr:colOff>38100</xdr:colOff>
      <xdr:row>47</xdr:row>
      <xdr:rowOff>38100</xdr:rowOff>
    </xdr:from>
    <xdr:to>
      <xdr:col>17</xdr:col>
      <xdr:colOff>-38100</xdr:colOff>
      <xdr:row>48</xdr:row>
      <xdr:rowOff>-38100</xdr:rowOff>
    </xdr:to>
    <xdr:pic>
      <xdr:nvPicPr>
        <xdr:cNvPr id="4" name="Picture 4" descr="dGAfMU"/>
        <xdr:cNvPicPr/>
      </xdr:nvPicPr>
      <xdr:blipFill>
        <a:blip r:embed="rId2"/>
        <a:stretch>
          <a:fillRect/>
        </a:stretch>
      </xdr:blipFill>
      <xdr:spPr>
        <a:xfrm>
          <a:off x="20040600" y="22245955"/>
          <a:ext cx="990600" cy="165100"/>
        </a:xfrm>
        <a:prstGeom prst="rect">
          <a:avLst/>
        </a:prstGeom>
      </xdr:spPr>
    </xdr:pic>
    <xdr:clientData fLocksWithSheet="0"/>
  </xdr:twoCellAnchor>
  <xdr:twoCellAnchor>
    <xdr:from>
      <xdr:col>16</xdr:col>
      <xdr:colOff>38100</xdr:colOff>
      <xdr:row>25</xdr:row>
      <xdr:rowOff>38100</xdr:rowOff>
    </xdr:from>
    <xdr:to>
      <xdr:col>17</xdr:col>
      <xdr:colOff>-38100</xdr:colOff>
      <xdr:row>26</xdr:row>
      <xdr:rowOff>-38100</xdr:rowOff>
    </xdr:to>
    <xdr:pic>
      <xdr:nvPicPr>
        <xdr:cNvPr id="5" name="Picture 5" descr="QJqjip"/>
        <xdr:cNvPicPr/>
      </xdr:nvPicPr>
      <xdr:blipFill>
        <a:blip r:embed="rId3"/>
        <a:stretch>
          <a:fillRect/>
        </a:stretch>
      </xdr:blipFill>
      <xdr:spPr>
        <a:xfrm>
          <a:off x="20040600" y="8610600"/>
          <a:ext cx="990600" cy="452755"/>
        </a:xfrm>
        <a:prstGeom prst="rect">
          <a:avLst/>
        </a:prstGeom>
      </xdr:spPr>
    </xdr:pic>
    <xdr:clientData fLocksWithSheet="0"/>
  </xdr:twoCellAnchor>
</xdr:wsDr>
</file>

<file path=xl/drawings/drawing5.xml><?xml version="1.0" encoding="utf-8"?>
<xdr:wsDr xmlns:xdr="http://schemas.openxmlformats.org/drawingml/2006/spreadsheetDrawing" xmlns:r="http://schemas.openxmlformats.org/officeDocument/2006/relationships" xmlns:a="http://schemas.openxmlformats.org/drawingml/2006/main">
  <xdr:twoCellAnchor>
    <xdr:from>
      <xdr:col>15</xdr:col>
      <xdr:colOff>38100</xdr:colOff>
      <xdr:row>159</xdr:row>
      <xdr:rowOff>38100</xdr:rowOff>
    </xdr:from>
    <xdr:to>
      <xdr:col>16</xdr:col>
      <xdr:colOff>-38100</xdr:colOff>
      <xdr:row>160</xdr:row>
      <xdr:rowOff>-38100</xdr:rowOff>
    </xdr:to>
    <xdr:pic>
      <xdr:nvPicPr>
        <xdr:cNvPr id="2" name="Picture 2" descr="VzswxT"/>
        <xdr:cNvPicPr/>
      </xdr:nvPicPr>
      <xdr:blipFill>
        <a:blip r:embed="rId1"/>
        <a:stretch>
          <a:fillRect/>
        </a:stretch>
      </xdr:blipFill>
      <xdr:spPr>
        <a:xfrm>
          <a:off x="20240625" y="30889575"/>
          <a:ext cx="990600" cy="663575"/>
        </a:xfrm>
        <a:prstGeom prst="rect">
          <a:avLst/>
        </a:prstGeom>
      </xdr:spPr>
    </xdr:pic>
    <xdr:clientData fLocksWithSheet="0"/>
  </xdr:twoCellAnchor>
</xdr:wsDr>
</file>

<file path=xl/drawings/drawing6.xml><?xml version="1.0" encoding="utf-8"?>
<xdr:wsDr xmlns:xdr="http://schemas.openxmlformats.org/drawingml/2006/spreadsheetDrawing" xmlns:r="http://schemas.openxmlformats.org/officeDocument/2006/relationships" xmlns:a="http://schemas.openxmlformats.org/drawingml/2006/main">
  <xdr:twoCellAnchor>
    <xdr:from>
      <xdr:col>6</xdr:col>
      <xdr:colOff>38100</xdr:colOff>
      <xdr:row>0</xdr:row>
      <xdr:rowOff>38100</xdr:rowOff>
    </xdr:from>
    <xdr:to>
      <xdr:col>7</xdr:col>
      <xdr:colOff>-38100</xdr:colOff>
      <xdr:row>1</xdr:row>
      <xdr:rowOff>-38100</xdr:rowOff>
    </xdr:to>
    <xdr:pic>
      <xdr:nvPicPr>
        <xdr:cNvPr id="2" name="Picture 2" descr="ndceCt"/>
        <xdr:cNvPicPr/>
      </xdr:nvPicPr>
      <xdr:blipFill>
        <a:blip r:embed="rId1"/>
        <a:stretch>
          <a:fillRect/>
        </a:stretch>
      </xdr:blipFill>
      <xdr:spPr>
        <a:xfrm>
          <a:off x="9172575" y="38100"/>
          <a:ext cx="990600" cy="736600"/>
        </a:xfrm>
        <a:prstGeom prst="rect">
          <a:avLst/>
        </a:prstGeom>
      </xdr:spPr>
    </xdr:pic>
    <xdr:clientData fLocksWithSheet="0"/>
  </xdr:twoCellAnchor>
</xdr:wsDr>
</file>

<file path=xl/drawings/drawing7.xml><?xml version="1.0" encoding="utf-8"?>
<xdr:wsDr xmlns:xdr="http://schemas.openxmlformats.org/drawingml/2006/spreadsheetDrawing" xmlns:r="http://schemas.openxmlformats.org/officeDocument/2006/relationships" xmlns:a="http://schemas.openxmlformats.org/drawingml/2006/main">
  <xdr:twoCellAnchor>
    <xdr:from>
      <xdr:col>5</xdr:col>
      <xdr:colOff>38100</xdr:colOff>
      <xdr:row>0</xdr:row>
      <xdr:rowOff>38100</xdr:rowOff>
    </xdr:from>
    <xdr:to>
      <xdr:col>6</xdr:col>
      <xdr:colOff>-38100</xdr:colOff>
      <xdr:row>1</xdr:row>
      <xdr:rowOff>-38100</xdr:rowOff>
    </xdr:to>
    <xdr:pic>
      <xdr:nvPicPr>
        <xdr:cNvPr id="2" name="Picture 2" descr="PdiqOG"/>
        <xdr:cNvPicPr/>
      </xdr:nvPicPr>
      <xdr:blipFill>
        <a:blip r:embed="rId1"/>
        <a:stretch>
          <a:fillRect/>
        </a:stretch>
      </xdr:blipFill>
      <xdr:spPr>
        <a:xfrm>
          <a:off x="7239000" y="38100"/>
          <a:ext cx="1524000" cy="647700"/>
        </a:xfrm>
        <a:prstGeom prst="rect">
          <a:avLst/>
        </a:prstGeom>
      </xdr:spPr>
    </xdr:pic>
    <xdr:clientData fLocksWithSheet="0"/>
  </xdr:twoCellAnchor>
</xdr:wsDr>
</file>

<file path=xl/drawings/drawing8.xml><?xml version="1.0" encoding="utf-8"?>
<xdr:wsDr xmlns:xdr="http://schemas.openxmlformats.org/drawingml/2006/spreadsheetDrawing" xmlns:r="http://schemas.openxmlformats.org/officeDocument/2006/relationships" xmlns:a="http://schemas.openxmlformats.org/drawingml/2006/main">
  <xdr:twoCellAnchor>
    <xdr:from>
      <xdr:col>2</xdr:col>
      <xdr:colOff>38100</xdr:colOff>
      <xdr:row>1</xdr:row>
      <xdr:rowOff>38100</xdr:rowOff>
    </xdr:from>
    <xdr:to>
      <xdr:col>3</xdr:col>
      <xdr:colOff>-38100</xdr:colOff>
      <xdr:row>2</xdr:row>
      <xdr:rowOff>-38100</xdr:rowOff>
    </xdr:to>
    <xdr:pic>
      <xdr:nvPicPr>
        <xdr:cNvPr id="2" name="Picture 2" descr="NftGCM"/>
        <xdr:cNvPicPr/>
      </xdr:nvPicPr>
      <xdr:blipFill>
        <a:blip r:embed="rId1"/>
        <a:stretch>
          <a:fillRect/>
        </a:stretch>
      </xdr:blipFill>
      <xdr:spPr>
        <a:xfrm>
          <a:off x="4371975" y="419100"/>
          <a:ext cx="1390650" cy="1778000"/>
        </a:xfrm>
        <a:prstGeom prst="rect">
          <a:avLst/>
        </a:prstGeom>
      </xdr:spPr>
    </xdr:pic>
    <xdr:clientData fLocksWithSheet="0"/>
  </xdr:twoCellAnchor>
</xdr:wsDr>
</file>

<file path=xl/pivotCache/pivotCacheDefinition1.xml><?xml version="1.0" encoding="utf-8"?>
<pivotCacheDefinition xmlns="http://schemas.openxmlformats.org/spreadsheetml/2006/main" xmlns:r="http://schemas.openxmlformats.org/officeDocument/2006/relationships" refreshOnLoad="1" saveData="0" createdVersion="3" refreshedVersion="3" minRefreshableVersion="3" refreshedDate="0" recordCount="0">
  <cacheSource type="worksheet">
    <worksheetSource ref="A5:J113" sheet="项目甘特图"/>
  </cacheSource>
  <cacheFields count="10">
    <cacheField name="任务" numFmtId="0">
      <sharedItems containsBlank="1" count="70">
        <m/>
        <s v="一、Input"/>
        <s v="Input_浅色主题背景素材提供"/>
        <s v="Input_浅色主题背景UI提供"/>
        <s v="Input_QNX渲染主页提供"/>
        <s v="Input_QNX障碍车颜色"/>
        <s v="Input_Adas_x000a_Alert适配浅色主题贴图资源"/>
        <s v="Input_Vehicle_Control2.0_UE输入"/>
        <s v="Input_Vehicle_Control2.0_UI输入"/>
        <s v="Input_Climate浅色UI输入"/>
        <s v="Input_Cabin_Mode浅色UI输入"/>
        <s v="Input_Audio浅色UI输入"/>
        <s v="Input_Drive_Info浅色UI输入"/>
        <s v="需求明细及其计划"/>
        <s v="二、Dev"/>
        <s v="Dev_Wallpaper"/>
        <s v="Dev_B233  CarModel/Resource"/>
        <s v="Dev_B458 CarModel/Resource"/>
        <s v="Dev_B223 CarModel/Resource"/>
        <s v="Dev_E22 CarMode/Resource"/>
        <s v="Dev_B233内饰白模贴图"/>
        <s v="Dev_458内饰白模贴图"/>
        <s v="Dev_E22内饰白模贴图"/>
        <s v="Dev_B223内饰白模贴图"/>
        <s v="Dev_458 CarModel/Resource_x000a_9 Vehicle Color adjust"/>
        <s v="Dev_Alert"/>
        <s v="Dev_Adas"/>
        <s v="Dev_HUD"/>
        <s v="Dev_APA "/>
        <s v="Dev_Vehicle_Control2.0-车辆-概览/常用"/>
        <s v="Dev_Vehicle_Control2.0-车辆-系统"/>
        <s v="Dev_Vehicle_Control2.0-车辆-驾驶"/>
        <s v="Dev_Vehicle_Control2.0-车辆-灯光"/>
        <s v="Dev_Vehicle_Control2.0-辅助驾驶（截图）"/>
        <s v="Dev_Vehicle_Control2.0-转角动效（包含氛围灯/DriveMode）"/>
        <s v="Dev_Cabin_Mode"/>
        <s v="Dev_Climate_B233"/>
        <s v="Dev_Climate_458"/>
        <s v="Dev_Climate_E22"/>
        <s v="Dev_Climate_B223"/>
        <s v="Dev_Audio合并到Setting"/>
        <s v="Dev_Drive_Info"/>
        <s v="KanziService"/>
        <s v="KanziService代码"/>
        <s v="老工程的resource---？？？_x000a_setting，drivemode，ambientlight，_x000a_adassetting，audio，vehiclecontrol，vehicleinfo"/>
        <s v="Resource的拆分"/>
        <s v="三、Test&amp;Release"/>
        <s v="B233测试发布"/>
        <s v="测试"/>
        <s v="458测试发布"/>
        <s v="E22测试发布"/>
        <s v="B223测试发布"/>
        <s v="二、458Hev车型开发"/>
        <s v="车模开发"/>
        <s v="其他模块适配"/>
        <s v="458Hev测试"/>
        <s v="评审发布"/>
        <s v="三、C1YB-2车型开发"/>
        <s v="C1YB-2测试"/>
        <s v="四、358-2车模开发"/>
        <s v="358-2测试"/>
        <s v="四、车模拆分 CarModel split"/>
        <s v="Dev_E2UB低模-车模"/>
        <s v="Dev_E2YB低模-车模"/>
        <s v="Dev_KanziService"/>
        <s v="Dev_E2UB-Resource New 高模"/>
        <s v="Dev_E2UB-Resource New 低模"/>
        <s v="Dev_E2YB-Resource New  高模"/>
        <s v="Dev_E2YB-Resource 低模"/>
        <s v="Dev_458HEV低模/Resource/浅色主题"/>
      </sharedItems>
    </cacheField>
    <cacheField name="负责人" numFmtId="0"/>
    <cacheField name="C列" numFmtId="0"/>
    <cacheField name="状态" numFmtId="0"/>
    <cacheField name="预计开始时间" numFmtId="0"/>
    <cacheField name="预计结束时间" numFmtId="0"/>
    <cacheField name="工时预估" numFmtId="0"/>
    <cacheField name="实际开始时间" numFmtId="0"/>
    <cacheField name="实际结束时间" numFmtId="0"/>
    <cacheField name="里程碑" numFmtId="0"/>
  </cacheFields>
</pivotCacheDefinition>
</file>

<file path=xl/pivotCache/pivotCacheDefinition2.xml><?xml version="1.0" encoding="utf-8"?>
<pivotCacheDefinition xmlns="http://schemas.openxmlformats.org/spreadsheetml/2006/main" xmlns:r="http://schemas.openxmlformats.org/officeDocument/2006/relationships" refreshOnLoad="1" saveData="0" createdVersion="3" refreshedVersion="3" minRefreshableVersion="3" refreshedDate="0" recordCount="0">
  <cacheSource type="worksheet">
    <worksheetSource ref="A5:J113" sheet="项目甘特图"/>
  </cacheSource>
  <cacheFields count="10">
    <cacheField name="任务" numFmtId="0">
      <sharedItems containsBlank="1" count="70">
        <m/>
        <s v="一、Input"/>
        <s v="Input_浅色主题背景素材提供"/>
        <s v="Input_浅色主题背景UI提供"/>
        <s v="Input_QNX渲染主页提供"/>
        <s v="Input_QNX障碍车颜色"/>
        <s v="Input_Adas_x000a_Alert适配浅色主题贴图资源"/>
        <s v="Input_Vehicle_Control2.0_UE输入"/>
        <s v="Input_Vehicle_Control2.0_UI输入"/>
        <s v="Input_Climate浅色UI输入"/>
        <s v="Input_Cabin_Mode浅色UI输入"/>
        <s v="Input_Audio浅色UI输入"/>
        <s v="Input_Drive_Info浅色UI输入"/>
        <s v="需求明细及其计划"/>
        <s v="二、Dev"/>
        <s v="Dev_Wallpaper"/>
        <s v="Dev_B233  CarModel/Resource"/>
        <s v="Dev_B458 CarModel/Resource"/>
        <s v="Dev_B223 CarModel/Resource"/>
        <s v="Dev_E22 CarMode/Resource"/>
        <s v="Dev_B233内饰白模贴图"/>
        <s v="Dev_458内饰白模贴图"/>
        <s v="Dev_E22内饰白模贴图"/>
        <s v="Dev_B223内饰白模贴图"/>
        <s v="Dev_458 CarModel/Resource_x000a_9 Vehicle Color adjust"/>
        <s v="Dev_Alert"/>
        <s v="Dev_Adas"/>
        <s v="Dev_HUD"/>
        <s v="Dev_APA "/>
        <s v="Dev_Vehicle_Control2.0-车辆-概览/常用"/>
        <s v="Dev_Vehicle_Control2.0-车辆-系统"/>
        <s v="Dev_Vehicle_Control2.0-车辆-驾驶"/>
        <s v="Dev_Vehicle_Control2.0-车辆-灯光"/>
        <s v="Dev_Vehicle_Control2.0-辅助驾驶（截图）"/>
        <s v="Dev_Vehicle_Control2.0-转角动效（包含氛围灯/DriveMode）"/>
        <s v="Dev_Cabin_Mode"/>
        <s v="Dev_Climate_B233"/>
        <s v="Dev_Climate_458"/>
        <s v="Dev_Climate_E22"/>
        <s v="Dev_Climate_B223"/>
        <s v="Dev_Audio合并到Setting"/>
        <s v="Dev_Drive_Info"/>
        <s v="KanziService"/>
        <s v="KanziService代码"/>
        <s v="老工程的resource---？？？_x000a_setting，drivemode，ambientlight，_x000a_adassetting，audio，vehiclecontrol，vehicleinfo"/>
        <s v="Resource的拆分"/>
        <s v="三、Test&amp;Release"/>
        <s v="B233测试发布"/>
        <s v="测试"/>
        <s v="458测试发布"/>
        <s v="E22测试发布"/>
        <s v="B223测试发布"/>
        <s v="二、458Hev车型开发"/>
        <s v="车模开发"/>
        <s v="其他模块适配"/>
        <s v="458Hev测试"/>
        <s v="评审发布"/>
        <s v="三、C1YB-2车型开发"/>
        <s v="C1YB-2测试"/>
        <s v="四、358-2车模开发"/>
        <s v="358-2测试"/>
        <s v="四、车模拆分 CarModel split"/>
        <s v="Dev_E2UB低模-车模"/>
        <s v="Dev_E2YB低模-车模"/>
        <s v="Dev_KanziService"/>
        <s v="Dev_E2UB-Resource New 高模"/>
        <s v="Dev_E2UB-Resource New 低模"/>
        <s v="Dev_E2YB-Resource New  高模"/>
        <s v="Dev_E2YB-Resource 低模"/>
        <s v="Dev_458HEV低模/Resource/浅色主题"/>
      </sharedItems>
    </cacheField>
    <cacheField name="负责人" numFmtId="0"/>
    <cacheField name="C列" numFmtId="0"/>
    <cacheField name="状态" numFmtId="0">
      <sharedItems containsBlank="1" count="5">
        <m/>
        <s v="使用拉列表显示任务状态"/>
        <s v="已完成 ❇️ "/>
        <s v="待启动 💡"/>
        <s v="进行中 🔛 "/>
      </sharedItems>
    </cacheField>
    <cacheField name="预计开始时间" numFmtId="0"/>
    <cacheField name="预计结束时间" numFmtId="0"/>
    <cacheField name="工时预估" numFmtId="0"/>
    <cacheField name="实际开始时间" numFmtId="0"/>
    <cacheField name="实际结束时间" numFmtId="0"/>
    <cacheField name="里程碑" numFmtId="0"/>
  </cacheFields>
</pivotCacheDefinition>
</file>

<file path=xl/pivotCache/pivotCacheDefinition3.xml><?xml version="1.0" encoding="utf-8"?>
<pivotCacheDefinition xmlns="http://schemas.openxmlformats.org/spreadsheetml/2006/main" xmlns:r="http://schemas.openxmlformats.org/officeDocument/2006/relationships" refreshOnLoad="1" saveData="0" createdVersion="3" refreshedVersion="3" minRefreshableVersion="3" refreshedDate="0" recordCount="0">
  <cacheSource type="worksheet">
    <worksheetSource ref="A5:J113" sheet="项目甘特图"/>
  </cacheSource>
  <cacheFields count="10">
    <cacheField name="任务" numFmtId="0">
      <sharedItems containsBlank="1" count="70">
        <m/>
        <s v="一、Input"/>
        <s v="Input_浅色主题背景素材提供"/>
        <s v="Input_浅色主题背景UI提供"/>
        <s v="Input_QNX渲染主页提供"/>
        <s v="Input_QNX障碍车颜色"/>
        <s v="Input_Adas_x000a_Alert适配浅色主题贴图资源"/>
        <s v="Input_Vehicle_Control2.0_UE输入"/>
        <s v="Input_Vehicle_Control2.0_UI输入"/>
        <s v="Input_Climate浅色UI输入"/>
        <s v="Input_Cabin_Mode浅色UI输入"/>
        <s v="Input_Audio浅色UI输入"/>
        <s v="Input_Drive_Info浅色UI输入"/>
        <s v="需求明细及其计划"/>
        <s v="二、Dev"/>
        <s v="Dev_Wallpaper"/>
        <s v="Dev_B233  CarModel/Resource"/>
        <s v="Dev_B458 CarModel/Resource"/>
        <s v="Dev_B223 CarModel/Resource"/>
        <s v="Dev_E22 CarMode/Resource"/>
        <s v="Dev_B233内饰白模贴图"/>
        <s v="Dev_458内饰白模贴图"/>
        <s v="Dev_E22内饰白模贴图"/>
        <s v="Dev_B223内饰白模贴图"/>
        <s v="Dev_458 CarModel/Resource_x000a_9 Vehicle Color adjust"/>
        <s v="Dev_Alert"/>
        <s v="Dev_Adas"/>
        <s v="Dev_HUD"/>
        <s v="Dev_APA "/>
        <s v="Dev_Vehicle_Control2.0-车辆-概览/常用"/>
        <s v="Dev_Vehicle_Control2.0-车辆-系统"/>
        <s v="Dev_Vehicle_Control2.0-车辆-驾驶"/>
        <s v="Dev_Vehicle_Control2.0-车辆-灯光"/>
        <s v="Dev_Vehicle_Control2.0-辅助驾驶（截图）"/>
        <s v="Dev_Vehicle_Control2.0-转角动效（包含氛围灯/DriveMode）"/>
        <s v="Dev_Cabin_Mode"/>
        <s v="Dev_Climate_B233"/>
        <s v="Dev_Climate_458"/>
        <s v="Dev_Climate_E22"/>
        <s v="Dev_Climate_B223"/>
        <s v="Dev_Audio合并到Setting"/>
        <s v="Dev_Drive_Info"/>
        <s v="KanziService"/>
        <s v="KanziService代码"/>
        <s v="老工程的resource---？？？_x000a_setting，drivemode，ambientlight，_x000a_adassetting，audio，vehiclecontrol，vehicleinfo"/>
        <s v="Resource的拆分"/>
        <s v="三、Test&amp;Release"/>
        <s v="B233测试发布"/>
        <s v="测试"/>
        <s v="458测试发布"/>
        <s v="E22测试发布"/>
        <s v="B223测试发布"/>
        <s v="二、458Hev车型开发"/>
        <s v="车模开发"/>
        <s v="其他模块适配"/>
        <s v="458Hev测试"/>
        <s v="评审发布"/>
        <s v="三、C1YB-2车型开发"/>
        <s v="C1YB-2测试"/>
        <s v="四、358-2车模开发"/>
        <s v="358-2测试"/>
        <s v="四、车模拆分 CarModel split"/>
        <s v="Dev_E2UB低模-车模"/>
        <s v="Dev_E2YB低模-车模"/>
        <s v="Dev_KanziService"/>
        <s v="Dev_E2UB-Resource New 高模"/>
        <s v="Dev_E2UB-Resource New 低模"/>
        <s v="Dev_E2YB-Resource New  高模"/>
        <s v="Dev_E2YB-Resource 低模"/>
        <s v="Dev_458HEV低模/Resource/浅色主题"/>
      </sharedItems>
    </cacheField>
    <cacheField name="负责人" numFmtId="0">
      <sharedItems containsBlank="1" count="31">
        <m/>
        <s v="输入“@+人名”提及负责人"/>
        <s v="泛亚振华"/>
        <s v="泛亚欣惠"/>
        <s v="泛亚曾晨杰"/>
        <s v="泛亚石海滨"/>
        <s v="泛亚欣慧"/>
        <s v="孙碧奇"/>
        <s v="俊成/Nils"/>
        <s v="李俊成"/>
        <s v="李俊成/All"/>
        <s v="李俊成/晓庆/士天/嘉兴/罗文钊//韩闯"/>
        <s v="海兵"/>
        <s v="Nils"/>
        <s v="李俊成-&gt;翟嘉兴"/>
        <s v="李俊成-&gt;罗文钊"/>
        <s v="吴昊"/>
        <s v="张书俊"/>
        <s v="韩闯"/>
        <s v="朱天翼"/>
        <s v="翟嘉兴"/>
        <s v="书俊"/>
        <s v="高士天"/>
        <s v="李晓庆/TBD"/>
        <s v="李晓庆"/>
        <s v="待定 "/>
        <s v="龙志峰"/>
        <s v="翟嘉兴/高士天"/>
        <s v="liga"/>
        <s v="Nils/张书俊"/>
        <s v="罗文钊"/>
      </sharedItems>
    </cacheField>
    <cacheField name="C列" numFmtId="0"/>
    <cacheField name="状态" numFmtId="0"/>
    <cacheField name="预计开始时间" numFmtId="0"/>
    <cacheField name="预计结束时间" numFmtId="0"/>
    <cacheField name="工时预估" numFmtId="0">
      <sharedItems containsBlank="1" containsNumber="1" containsInteger="1" containsMixedTypes="1" count="29">
        <m/>
        <n v="64"/>
        <n v="4"/>
        <n v="9"/>
        <n v="11"/>
        <n v="14"/>
        <n v="8"/>
        <n v="3"/>
        <n v="6"/>
        <n v="13"/>
        <n v="337"/>
        <n v="38"/>
        <n v="34"/>
        <n v="2"/>
        <n v="16"/>
        <n v="29"/>
        <n v="23"/>
        <n v="1"/>
        <n v="15"/>
        <n v="46"/>
        <n v="5"/>
        <s v="#NUM!"/>
        <n v="12"/>
        <n v="30"/>
        <n v="7"/>
        <n v="18"/>
        <n v="25"/>
        <n v="39"/>
        <n v="28"/>
      </sharedItems>
    </cacheField>
    <cacheField name="实际开始时间" numFmtId="0"/>
    <cacheField name="实际结束时间" numFmtId="0"/>
    <cacheField name="里程碑" numFmtId="0"/>
  </cacheFields>
</pivotCacheDefinition>
</file>

<file path=xl/pivotCache/pivotCacheDefinition4.xml><?xml version="1.0" encoding="utf-8"?>
<pivotCacheDefinition xmlns="http://schemas.openxmlformats.org/spreadsheetml/2006/main" xmlns:r="http://schemas.openxmlformats.org/officeDocument/2006/relationships" refreshOnLoad="1" saveData="0" createdVersion="3" refreshedVersion="3" minRefreshableVersion="3" refreshedDate="0" recordCount="0">
  <cacheSource type="worksheet">
    <worksheetSource ref="A5:J113" sheet="项目甘特图"/>
  </cacheSource>
  <cacheFields count="10">
    <cacheField name="任务" numFmtId="0">
      <sharedItems containsBlank="1" count="70">
        <m/>
        <s v="一、Input"/>
        <s v="Input_浅色主题背景素材提供"/>
        <s v="Input_浅色主题背景UI提供"/>
        <s v="Input_QNX渲染主页提供"/>
        <s v="Input_QNX障碍车颜色"/>
        <s v="Input_Adas_x000a_Alert适配浅色主题贴图资源"/>
        <s v="Input_Vehicle_Control2.0_UE输入"/>
        <s v="Input_Vehicle_Control2.0_UI输入"/>
        <s v="Input_Climate浅色UI输入"/>
        <s v="Input_Cabin_Mode浅色UI输入"/>
        <s v="Input_Audio浅色UI输入"/>
        <s v="Input_Drive_Info浅色UI输入"/>
        <s v="需求明细及其计划"/>
        <s v="二、Dev"/>
        <s v="Dev_Wallpaper"/>
        <s v="Dev_B233  CarModel/Resource"/>
        <s v="Dev_B458 CarModel/Resource"/>
        <s v="Dev_B223 CarModel/Resource"/>
        <s v="Dev_E22 CarMode/Resource"/>
        <s v="Dev_B233内饰白模贴图"/>
        <s v="Dev_458内饰白模贴图"/>
        <s v="Dev_E22内饰白模贴图"/>
        <s v="Dev_B223内饰白模贴图"/>
        <s v="Dev_458 CarModel/Resource_x000a_9 Vehicle Color adjust"/>
        <s v="Dev_Alert"/>
        <s v="Dev_Adas"/>
        <s v="Dev_HUD"/>
        <s v="Dev_APA "/>
        <s v="Dev_Vehicle_Control2.0-车辆-概览/常用"/>
        <s v="Dev_Vehicle_Control2.0-车辆-系统"/>
        <s v="Dev_Vehicle_Control2.0-车辆-驾驶"/>
        <s v="Dev_Vehicle_Control2.0-车辆-灯光"/>
        <s v="Dev_Vehicle_Control2.0-辅助驾驶（截图）"/>
        <s v="Dev_Vehicle_Control2.0-转角动效（包含氛围灯/DriveMode）"/>
        <s v="Dev_Cabin_Mode"/>
        <s v="Dev_Climate_B233"/>
        <s v="Dev_Climate_458"/>
        <s v="Dev_Climate_E22"/>
        <s v="Dev_Climate_B223"/>
        <s v="Dev_Audio合并到Setting"/>
        <s v="Dev_Drive_Info"/>
        <s v="KanziService"/>
        <s v="KanziService代码"/>
        <s v="老工程的resource---？？？_x000a_setting，drivemode，ambientlight，_x000a_adassetting，audio，vehiclecontrol，vehicleinfo"/>
        <s v="Resource的拆分"/>
        <s v="三、Test&amp;Release"/>
        <s v="B233测试发布"/>
        <s v="测试"/>
        <s v="458测试发布"/>
        <s v="E22测试发布"/>
        <s v="B223测试发布"/>
        <s v="二、458Hev车型开发"/>
        <s v="车模开发"/>
        <s v="其他模块适配"/>
        <s v="458Hev测试"/>
        <s v="评审发布"/>
        <s v="三、C1YB-2车型开发"/>
        <s v="C1YB-2测试"/>
        <s v="四、358-2车模开发"/>
        <s v="358-2测试"/>
        <s v="四、车模拆分 CarModel split"/>
        <s v="Dev_E2UB低模-车模"/>
        <s v="Dev_E2YB低模-车模"/>
        <s v="Dev_KanziService"/>
        <s v="Dev_E2UB-Resource New 高模"/>
        <s v="Dev_E2UB-Resource New 低模"/>
        <s v="Dev_E2YB-Resource New  高模"/>
        <s v="Dev_E2YB-Resource 低模"/>
        <s v="Dev_458HEV低模/Resource/浅色主题"/>
      </sharedItems>
    </cacheField>
    <cacheField name="负责人" numFmtId="0">
      <sharedItems containsBlank="1" count="31">
        <m/>
        <s v="输入“@+人名”提及负责人"/>
        <s v="泛亚振华"/>
        <s v="泛亚欣惠"/>
        <s v="泛亚曾晨杰"/>
        <s v="泛亚石海滨"/>
        <s v="泛亚欣慧"/>
        <s v="孙碧奇"/>
        <s v="俊成/Nils"/>
        <s v="李俊成"/>
        <s v="李俊成/All"/>
        <s v="李俊成/晓庆/士天/嘉兴/罗文钊//韩闯"/>
        <s v="海兵"/>
        <s v="Nils"/>
        <s v="李俊成-&gt;翟嘉兴"/>
        <s v="李俊成-&gt;罗文钊"/>
        <s v="吴昊"/>
        <s v="张书俊"/>
        <s v="韩闯"/>
        <s v="朱天翼"/>
        <s v="翟嘉兴"/>
        <s v="书俊"/>
        <s v="高士天"/>
        <s v="李晓庆/TBD"/>
        <s v="李晓庆"/>
        <s v="待定 "/>
        <s v="龙志峰"/>
        <s v="翟嘉兴/高士天"/>
        <s v="liga"/>
        <s v="Nils/张书俊"/>
        <s v="罗文钊"/>
      </sharedItems>
    </cacheField>
    <cacheField name="C列" numFmtId="0"/>
    <cacheField name="状态" numFmtId="0">
      <sharedItems containsBlank="1" count="5">
        <m/>
        <s v="使用拉列表显示任务状态"/>
        <s v="已完成 ❇️ "/>
        <s v="待启动 💡"/>
        <s v="进行中 🔛 "/>
      </sharedItems>
    </cacheField>
    <cacheField name="预计开始时间" numFmtId="0"/>
    <cacheField name="预计结束时间" numFmtId="0"/>
    <cacheField name="工时预估" numFmtId="0"/>
    <cacheField name="实际开始时间" numFmtId="0"/>
    <cacheField name="实际结束时间" numFmtId="0"/>
    <cacheField name="里程碑" numFmtId="0"/>
  </cacheFields>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name="Pivot Table1" cacheId="0" autoFormatId="1" applyNumberFormats="0" applyBorderFormats="0" applyFontFormats="0" applyPatternFormats="0" applyAlignmentFormats="0" applyWidthHeightFormats="1" dataCaption="值" updatedVersion="3" minRefreshableVersion="3" createdVersion="3" useAutoFormatting="1" compact="0" compactData="0" showDrill="1">
  <location ref="B12:C13" firstHeaderRow="1" firstDataRow="1" firstDataCol="1"/>
  <pivotFields count="10">
    <pivotField dataField="1" compact="0" outline="0" showAll="0">
      <items count="7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t="default"/>
      </items>
    </pivotField>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 compact="0" outline="0" showAll="0"/>
  </pivotFields>
  <dataFields count="1">
    <dataField name="计数项:任务" fld="0" subtotal="count" baseField="0" baseItem="0"/>
  </dataFields>
  <pivotTableStyleInfo name="PivotStyleLight16" showRowHeaders="1" showColHeaders="1"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 Table2" cacheId="1" autoFormatId="1" applyNumberFormats="0" applyBorderFormats="0" applyFontFormats="0" applyPatternFormats="0" applyAlignmentFormats="0" applyWidthHeightFormats="1" dataCaption="值" updatedVersion="3" minRefreshableVersion="3" createdVersion="3" useAutoFormatting="1" compact="0" compactData="0" showDrill="1">
  <location ref="B24:C28" firstHeaderRow="1" firstDataRow="1" firstDataCol="1"/>
  <pivotFields count="10">
    <pivotField dataField="1" compact="0" outline="0" showAll="0">
      <items count="7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t="default"/>
      </items>
    </pivotField>
    <pivotField compact="0" outline="0" showAll="0"/>
    <pivotField compact="0" outline="0" showAll="0"/>
    <pivotField axis="axisRow" compact="0" outline="0" showAll="0">
      <items count="6">
        <item h="1" x="0"/>
        <item h="1" x="1"/>
        <item x="2"/>
        <item x="3"/>
        <item x="4"/>
        <item t="default"/>
      </items>
    </pivotField>
    <pivotField compact="0" outline="0" showAll="0"/>
    <pivotField compact="0" outline="0" showAll="0"/>
    <pivotField compact="0" outline="0" showAll="0"/>
    <pivotField compact="0" outline="0" showAll="0"/>
    <pivotField compact="0" outline="0" showAll="0"/>
    <pivotField compact="0" outline="0" showAll="0"/>
  </pivotFields>
  <rowFields count="1">
    <field x="3"/>
  </rowFields>
  <rowItems count="1">
    <i>
      <x/>
    </i>
  </rowItems>
  <colItems count="1">
    <i/>
  </colItems>
  <dataFields count="1">
    <dataField name="计数项:任务" fld="0" subtotal="count" baseField="0" baseItem="0"/>
  </dataFields>
  <pivotTableStyleInfo name="PivotStyleLight16" showRowHeaders="1" showColHeaders="1"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 Table3" cacheId="2" autoFormatId="1" applyNumberFormats="0" applyBorderFormats="0" applyFontFormats="0" applyPatternFormats="0" applyAlignmentFormats="0" applyWidthHeightFormats="1" dataCaption="值" updatedVersion="3" minRefreshableVersion="3" createdVersion="3" useAutoFormatting="1" compact="0" compactData="0" showDrill="1">
  <location ref="E12:G13" firstHeaderRow="1" firstDataRow="1" firstDataCol="1"/>
  <pivotFields count="10">
    <pivotField dataField="1" compact="0" outline="0" showAll="0">
      <items count="7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t="default"/>
      </items>
    </pivotField>
    <pivotField axis="axisRow" compact="0" sortType="descending" outline="0" showAll="0">
      <items count="32">
        <item h="1" x="0"/>
        <item h="1" x="1"/>
        <item h="1" x="2"/>
        <item h="1" x="3"/>
        <item h="1" x="4"/>
        <item h="1" x="5"/>
        <item h="1" x="6"/>
        <item h="1" x="7"/>
        <item h="1" x="8"/>
        <item h="1" x="9"/>
        <item h="1" x="10"/>
        <item h="1" x="11"/>
        <item h="1" x="12"/>
        <item h="1" x="13"/>
        <item h="1" x="14"/>
        <item h="1" x="15"/>
        <item h="1" x="16"/>
        <item h="1" x="17"/>
        <item h="1" x="18"/>
        <item h="1" x="19"/>
        <item h="1" x="20"/>
        <item h="1" x="21"/>
        <item h="1" x="22"/>
        <item h="1" x="23"/>
        <item h="1" x="24"/>
        <item h="1" x="25"/>
        <item h="1" x="26"/>
        <item h="1" x="27"/>
        <item h="1" x="28"/>
        <item h="1" x="29"/>
        <item h="1" x="30"/>
        <item t="default"/>
      </items>
    </pivotField>
    <pivotField compact="0" outline="0" showAll="0"/>
    <pivotField compact="0" outline="0" showAll="0"/>
    <pivotField compact="0" outline="0" showAll="0"/>
    <pivotField compact="0" outline="0" showAll="0"/>
    <pivotField dataField="1" compact="0" outline="0" showAll="0">
      <items count="30">
        <item x="0"/>
        <item x="1"/>
        <item x="2"/>
        <item x="3"/>
        <item x="4"/>
        <item x="5"/>
        <item x="6"/>
        <item x="7"/>
        <item x="8"/>
        <item x="9"/>
        <item x="10"/>
        <item x="11"/>
        <item x="12"/>
        <item x="13"/>
        <item x="14"/>
        <item x="15"/>
        <item x="16"/>
        <item x="17"/>
        <item x="18"/>
        <item x="19"/>
        <item x="20"/>
        <item x="21"/>
        <item x="22"/>
        <item x="23"/>
        <item x="24"/>
        <item x="25"/>
        <item x="26"/>
        <item x="27"/>
        <item x="28"/>
        <item t="default"/>
      </items>
    </pivotField>
    <pivotField compact="0" outline="0" showAll="0"/>
    <pivotField compact="0" outline="0" showAll="0"/>
    <pivotField compact="0" outline="0" showAll="0"/>
  </pivotFields>
  <rowFields count="1">
    <field x="1"/>
  </rowFields>
  <rowItems count="1">
    <i>
      <x/>
    </i>
  </rowItems>
  <colFields count="1">
    <field x="-2"/>
  </colFields>
  <dataFields count="2">
    <dataField name="任务数量统计" fld="0" subtotal="count" baseField="0" baseItem="0"/>
    <dataField name="总工时预估" fld="6" baseField="0" baseItem="0"/>
  </dataFields>
  <pivotTableStyleInfo name="PivotStyleLight16" showRowHeaders="1" showColHeaders="1"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4.xml><?xml version="1.0" encoding="utf-8"?>
<pivotTableDefinition xmlns="http://schemas.openxmlformats.org/spreadsheetml/2006/main" name="Pivot Table4" cacheId="3" autoFormatId="1" applyNumberFormats="0" applyBorderFormats="0" applyFontFormats="0" applyPatternFormats="0" applyAlignmentFormats="0" applyWidthHeightFormats="1" dataCaption="值" updatedVersion="3" minRefreshableVersion="3" createdVersion="3" useAutoFormatting="1" compact="0" compactData="0" showDrill="1">
  <location ref="E24:I56" firstHeaderRow="1" firstDataRow="1" firstDataCol="1"/>
  <pivotFields count="10">
    <pivotField dataField="1" compact="0" outline="0" showAll="0">
      <items count="71">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t="default"/>
      </items>
    </pivotField>
    <pivotField axis="axisRow" compact="0" outline="0" showAll="0">
      <items count="32">
        <item x="0"/>
        <item x="1"/>
        <item x="2"/>
        <item x="3"/>
        <item x="4"/>
        <item x="5"/>
        <item x="6"/>
        <item x="7"/>
        <item x="8"/>
        <item x="9"/>
        <item x="10"/>
        <item x="11"/>
        <item x="12"/>
        <item x="13"/>
        <item x="14"/>
        <item x="15"/>
        <item x="16"/>
        <item x="17"/>
        <item x="18"/>
        <item x="19"/>
        <item x="20"/>
        <item x="21"/>
        <item x="22"/>
        <item x="23"/>
        <item x="24"/>
        <item x="25"/>
        <item x="26"/>
        <item x="27"/>
        <item x="28"/>
        <item x="29"/>
        <item x="30"/>
        <item t="default"/>
      </items>
    </pivotField>
    <pivotField compact="0" outline="0" showAll="0"/>
    <pivotField axis="axisCol" compact="0" outline="0" showAll="0">
      <items count="6">
        <item h="1" x="0"/>
        <item h="1" x="1"/>
        <item x="2"/>
        <item x="3"/>
        <item x="4"/>
        <item t="default"/>
      </items>
    </pivotField>
    <pivotField compact="0" outline="0" showAll="0"/>
    <pivotField compact="0" outline="0" showAll="0"/>
    <pivotField compact="0" outline="0" showAll="0"/>
    <pivotField compact="0" outline="0" showAll="0"/>
    <pivotField compact="0" outline="0" showAll="0"/>
    <pivotField compact="0" outline="0" showAll="0"/>
  </pivotFields>
  <rowFields count="1">
    <field x="1"/>
  </rowFields>
  <rowItems count="1">
    <i>
      <x/>
    </i>
  </rowItems>
  <colFields count="1">
    <field x="3"/>
  </colFields>
  <dataFields count="1">
    <dataField name="计数项:任务" fld="0" subtotal="count" baseField="0" baseItem="0"/>
  </dataFields>
  <pivotTableStyleInfo name="PivotStyleLight16" showRowHeaders="1" showColHeaders="1"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6" Type="http://schemas.openxmlformats.org/officeDocument/2006/relationships/image" Target="../media/image1.png"/><Relationship Id="rId5" Type="http://schemas.openxmlformats.org/officeDocument/2006/relationships/hyperlink" Target="https://thundersoft.feishu.cn/drive/folder/Gc1wfElzWlR9aQdwEptcKRgTngd?from=space_personal_filelist" TargetMode="External"/><Relationship Id="rId4" Type="http://schemas.openxmlformats.org/officeDocument/2006/relationships/hyperlink" Target="https://thundersoft.feishu.cn/drive/folder/WnCEfuDnTlWmfld5xCccU2oBngf?from=space_personal_filelist" TargetMode="External"/><Relationship Id="rId3" Type="http://schemas.openxmlformats.org/officeDocument/2006/relationships/hyperlink" Target="https://thundersoft.feishu.cn/drive/folder/DDtefwL07lSq0qddZNhcXI0mnXf?from=space_personal_filelist" TargetMode="External"/><Relationship Id="rId2" Type="http://schemas.openxmlformats.org/officeDocument/2006/relationships/hyperlink" Target="https://thundersoft.feishu.cn/drive/folder/CNcpfFAe7lUDs6dG4PlcSrJYnNf?from=space_personal_filelist" TargetMode="External"/><Relationship Id="rId1" Type="http://schemas.openxmlformats.org/officeDocument/2006/relationships/hyperlink" Target="https://www.feishu.cn/hc/zh-CN/articles/360049068037?from=in_ccm_template_sheets" TargetMode="External"/></Relationships>
</file>

<file path=xl/worksheets/_rels/sheet10.xml.rels><?xml version="1.0" encoding="UTF-8" standalone="yes"?>
<Relationships xmlns="http://schemas.openxmlformats.org/package/2006/relationships"><Relationship Id="rId1" Type="http://schemas.openxmlformats.org/officeDocument/2006/relationships/image" Target="../media/image1.png"/></Relationships>
</file>

<file path=xl/worksheets/_rels/sheet11.xml.rels><?xml version="1.0" encoding="UTF-8" standalone="yes"?>
<Relationships xmlns="http://schemas.openxmlformats.org/package/2006/relationships"><Relationship Id="rId4" Type="http://schemas.openxmlformats.org/officeDocument/2006/relationships/image" Target="../media/image1.png"/><Relationship Id="rId3" Type="http://schemas.openxmlformats.org/officeDocument/2006/relationships/hyperlink" Target="https://thundersoft.feishu.cn/sheets/shtcngfKRtMHqMygnNnEq5YdocK?sheet=SZx6g3" TargetMode="External"/><Relationship Id="rId2" Type="http://schemas.openxmlformats.org/officeDocument/2006/relationships/hyperlink" Target="https://thundersoft.feishu.cn/wiki/FMXjwIo2wi2nRBkyAzScl1sHnWe?sheet=Xlwwfx" TargetMode="External"/><Relationship Id="rId1" Type="http://schemas.openxmlformats.org/officeDocument/2006/relationships/drawing" Target="../drawings/drawing3.xml"/></Relationships>
</file>

<file path=xl/worksheets/_rels/sheet12.xml.rels><?xml version="1.0" encoding="UTF-8" standalone="yes"?>
<Relationships xmlns="http://schemas.openxmlformats.org/package/2006/relationships"><Relationship Id="rId1" Type="http://schemas.openxmlformats.org/officeDocument/2006/relationships/image" Target="../media/image1.png"/></Relationships>
</file>

<file path=xl/worksheets/_rels/sheet13.xml.rels><?xml version="1.0" encoding="UTF-8" standalone="yes"?>
<Relationships xmlns="http://schemas.openxmlformats.org/package/2006/relationships"><Relationship Id="rId9" Type="http://schemas.openxmlformats.org/officeDocument/2006/relationships/image" Target="../media/image1.png"/><Relationship Id="rId8" Type="http://schemas.openxmlformats.org/officeDocument/2006/relationships/hyperlink" Target="https://thundersoft.feishu.cn/file/D8HRbi9moo9FC1xrosOciYQanAf?from=from_copylink" TargetMode="External"/><Relationship Id="rId7" Type="http://schemas.openxmlformats.org/officeDocument/2006/relationships/hyperlink" Target="https://thundersoft.feishu.cn/file/HJzxbNAQto42ELxu7FKcp5H9nfg" TargetMode="External"/><Relationship Id="rId6" Type="http://schemas.openxmlformats.org/officeDocument/2006/relationships/hyperlink" Target="https://thundersoft.feishu.cn/drive/folder/PwnSf1Mbcl5rFadxAMAcATcwnOf?from=space_personal_filelist" TargetMode="External"/><Relationship Id="rId5" Type="http://schemas.openxmlformats.org/officeDocument/2006/relationships/hyperlink" Target="https://thundersoft.feishu.cn/drive/folder/BGUSfOHRul3E0kdC9S3cFQeRn8b?from=space_personal_filelist" TargetMode="External"/><Relationship Id="rId4" Type="http://schemas.openxmlformats.org/officeDocument/2006/relationships/hyperlink" Target="https://thundersoft.feishu.cn/sheets/shtcngfKRtMHqMygnNnEq5YdocK?sheet=sIdc1k" TargetMode="External"/><Relationship Id="rId3" Type="http://schemas.openxmlformats.org/officeDocument/2006/relationships/hyperlink" Target="https://thundersoft.feishu.cn/drive/folder/Rklnfx0jPldTZFd9Mdac9mrrnJd" TargetMode="External"/><Relationship Id="rId2" Type="http://schemas.openxmlformats.org/officeDocument/2006/relationships/hyperlink" Target="https://thundersoft.feishu.cn/file/W1SJbBLmWod0XxxVVzMcvvxbnMf" TargetMode="External"/><Relationship Id="rId1" Type="http://schemas.openxmlformats.org/officeDocument/2006/relationships/drawing" Target="../drawings/drawing4.xml"/></Relationships>
</file>

<file path=xl/worksheets/_rels/sheet14.xml.rels><?xml version="1.0" encoding="UTF-8" standalone="yes"?>
<Relationships xmlns="http://schemas.openxmlformats.org/package/2006/relationships"><Relationship Id="rId6" Type="http://schemas.openxmlformats.org/officeDocument/2006/relationships/image" Target="../media/image1.png"/><Relationship Id="rId5" Type="http://schemas.openxmlformats.org/officeDocument/2006/relationships/hyperlink" Target="https://thundersoft.feishu.cn/sheets/shtcngfKRtMHqMygnNnEq5YdocK?sheet=sIdc1k" TargetMode="External"/><Relationship Id="rId4" Type="http://schemas.openxmlformats.org/officeDocument/2006/relationships/hyperlink" Target="https://thundersoft.feishu.cn/file/HJzxbNAQto42ELxu7FKcp5H9nfg" TargetMode="External"/><Relationship Id="rId3" Type="http://schemas.openxmlformats.org/officeDocument/2006/relationships/hyperlink" Target="https://thundersoft.feishu.cn/drive/folder/PwnSf1Mbcl5rFadxAMAcATcwnOf?from=space_personal_filelist" TargetMode="External"/><Relationship Id="rId2" Type="http://schemas.openxmlformats.org/officeDocument/2006/relationships/hyperlink" Target="https://thundersoft.feishu.cn/file/W1SJbBLmWod0XxxVVzMcvvxbnMf" TargetMode="External"/><Relationship Id="rId1" Type="http://schemas.openxmlformats.org/officeDocument/2006/relationships/drawing" Target="../drawings/drawing5.xml"/></Relationships>
</file>

<file path=xl/worksheets/_rels/sheet15.xml.rels><?xml version="1.0" encoding="UTF-8" standalone="yes"?>
<Relationships xmlns="http://schemas.openxmlformats.org/package/2006/relationships"><Relationship Id="rId1" Type="http://schemas.openxmlformats.org/officeDocument/2006/relationships/image" Target="../media/image1.png"/></Relationships>
</file>

<file path=xl/worksheets/_rels/sheet16.xml.rels><?xml version="1.0" encoding="UTF-8" standalone="yes"?>
<Relationships xmlns="http://schemas.openxmlformats.org/package/2006/relationships"><Relationship Id="rId1" Type="http://schemas.openxmlformats.org/officeDocument/2006/relationships/image" Target="../media/image1.png"/></Relationships>
</file>

<file path=xl/worksheets/_rels/sheet17.xml.rels><?xml version="1.0" encoding="UTF-8" standalone="yes"?>
<Relationships xmlns="http://schemas.openxmlformats.org/package/2006/relationships"><Relationship Id="rId1" Type="http://schemas.openxmlformats.org/officeDocument/2006/relationships/image" Target="../media/image1.png"/></Relationships>
</file>

<file path=xl/worksheets/_rels/sheet18.xml.rels><?xml version="1.0" encoding="UTF-8" standalone="yes"?>
<Relationships xmlns="http://schemas.openxmlformats.org/package/2006/relationships"><Relationship Id="rId1" Type="http://schemas.openxmlformats.org/officeDocument/2006/relationships/image" Target="../media/image1.png"/></Relationships>
</file>

<file path=xl/worksheets/_rels/sheet19.xml.rels><?xml version="1.0" encoding="UTF-8" standalone="yes"?>
<Relationships xmlns="http://schemas.openxmlformats.org/package/2006/relationships"><Relationship Id="rId1" Type="http://schemas.openxmlformats.org/officeDocument/2006/relationships/image" Target="../media/image1.png"/></Relationships>
</file>

<file path=xl/worksheets/_rels/sheet2.xml.rels><?xml version="1.0" encoding="UTF-8" standalone="yes"?>
<Relationships xmlns="http://schemas.openxmlformats.org/package/2006/relationships"><Relationship Id="rId6" Type="http://schemas.openxmlformats.org/officeDocument/2006/relationships/image" Target="../media/image1.png"/><Relationship Id="rId5" Type="http://schemas.openxmlformats.org/officeDocument/2006/relationships/hyperlink" Target="https://www.feishu.cn/hc/zh-CN/articles/762129829042" TargetMode="External"/><Relationship Id="rId4" Type="http://schemas.openxmlformats.org/officeDocument/2006/relationships/pivotTable" Target="../pivotTables/pivotTable4.xml"/><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s>
</file>

<file path=xl/worksheets/_rels/sheet20.xml.rels><?xml version="1.0" encoding="UTF-8" standalone="yes"?>
<Relationships xmlns="http://schemas.openxmlformats.org/package/2006/relationships"><Relationship Id="rId1" Type="http://schemas.openxmlformats.org/officeDocument/2006/relationships/image" Target="../media/image1.png"/></Relationships>
</file>

<file path=xl/worksheets/_rels/sheet21.xml.rels><?xml version="1.0" encoding="UTF-8" standalone="yes"?>
<Relationships xmlns="http://schemas.openxmlformats.org/package/2006/relationships"><Relationship Id="rId1" Type="http://schemas.openxmlformats.org/officeDocument/2006/relationships/image" Target="../media/image1.png"/></Relationships>
</file>

<file path=xl/worksheets/_rels/sheet22.xml.rels><?xml version="1.0" encoding="UTF-8" standalone="yes"?>
<Relationships xmlns="http://schemas.openxmlformats.org/package/2006/relationships"><Relationship Id="rId9" Type="http://schemas.openxmlformats.org/officeDocument/2006/relationships/hyperlink" Target="https://thundersoft.feishu.cn/file/B1JabpC9qoNJ93xJMVfcxC4enfc" TargetMode="External"/><Relationship Id="rId8" Type="http://schemas.openxmlformats.org/officeDocument/2006/relationships/hyperlink" Target="https://thundersoft.feishu.cn/drive/folder/UcirfuScXlMLc4dCeHecPaECnfh?from=space_personal_filelist" TargetMode="External"/><Relationship Id="rId7" Type="http://schemas.openxmlformats.org/officeDocument/2006/relationships/hyperlink" Target="https://thundersoft.feishu.cn/drive/folder/IqIufkLx3l7YBydWG3pcZqqDn1c?from=space_personal_filelist" TargetMode="External"/><Relationship Id="rId6" Type="http://schemas.openxmlformats.org/officeDocument/2006/relationships/hyperlink" Target="https://thundersoft.feishu.cn/drive/folder/CCxyfnxMNlRaQGdrs0ycLmoTnve?from=space_personal_filelist" TargetMode="External"/><Relationship Id="rId5" Type="http://schemas.openxmlformats.org/officeDocument/2006/relationships/hyperlink" Target="https://thundersoft.feishu.cn/drive/folder/ETpSf3jiIl2x7Rd3LOMcj988nVh?from=space_personal_filelist" TargetMode="External"/><Relationship Id="rId4" Type="http://schemas.openxmlformats.org/officeDocument/2006/relationships/hyperlink" Target="https://thundersoft.feishu.cn/sheets/LGXOsG3yyhrtCttQJ34cA0GPnWe?sheet=Xlwwfx" TargetMode="External"/><Relationship Id="rId3" Type="http://schemas.openxmlformats.org/officeDocument/2006/relationships/hyperlink" Target="https://thundersoft.feishu.cn/file/OA1mbXCQqoknRPxI3jZcEA0znyf" TargetMode="External"/><Relationship Id="rId27" Type="http://schemas.openxmlformats.org/officeDocument/2006/relationships/image" Target="../media/image1.png"/><Relationship Id="rId26" Type="http://schemas.openxmlformats.org/officeDocument/2006/relationships/hyperlink" Target="https://thundersoft.feishu.cn/drive/folder/MVIZf8Gy4lczMhdYAxmcUu5Gndg" TargetMode="External"/><Relationship Id="rId25" Type="http://schemas.openxmlformats.org/officeDocument/2006/relationships/hyperlink" Target="https://thundersoft.feishu.cn/drive/folder/UBYmfo6TElrn0MdfQ54cI5CEnoc?from=space_personal_filelist" TargetMode="External"/><Relationship Id="rId24" Type="http://schemas.openxmlformats.org/officeDocument/2006/relationships/hyperlink" Target="https://thundersoft.feishu.cn/file/QwcFbLuryoTmLMx0n12cZL60nLe" TargetMode="External"/><Relationship Id="rId23" Type="http://schemas.openxmlformats.org/officeDocument/2006/relationships/hyperlink" Target="https://thundersoft.feishu.cn/drive/folder/RSiQfSCkclpoYwdC8M0cb42Pnge?from=space_personal_filelist" TargetMode="External"/><Relationship Id="rId22" Type="http://schemas.openxmlformats.org/officeDocument/2006/relationships/hyperlink" Target="https://thundersoft.feishu.cn/sheets/UWwVs1V95h5bHYtPJhuc0MJCndf" TargetMode="External"/><Relationship Id="rId21" Type="http://schemas.openxmlformats.org/officeDocument/2006/relationships/hyperlink" Target="https://thundersoft.feishu.cn/wiki/FMXjwIo2wi2nRBkyAzScl1sHnWe?sheet=Xlwwfx" TargetMode="External"/><Relationship Id="rId20" Type="http://schemas.openxmlformats.org/officeDocument/2006/relationships/hyperlink" Target="https://thundersoft.feishu.cn/drive/folder/XU1mfTnxOlzWUsd3JsicxPkmntd?from=space_personal_filelist" TargetMode="External"/><Relationship Id="rId2" Type="http://schemas.openxmlformats.org/officeDocument/2006/relationships/hyperlink" Target="https://thundersoft.feishu.cn/file/FCfzbzfprosehTxmYoNcqZMDnGf" TargetMode="External"/><Relationship Id="rId19" Type="http://schemas.openxmlformats.org/officeDocument/2006/relationships/hyperlink" Target="https://thundersoft.feishu.cn/drive/folder/Y91qfDZrploHXxd9LBRc6vrlnog?from=space_personal_filelist" TargetMode="External"/><Relationship Id="rId18" Type="http://schemas.openxmlformats.org/officeDocument/2006/relationships/hyperlink" Target="https://thundersoft.feishu.cn/drive/folder/THIWfhb22lDdlxdnJK6cBW7Jnqf" TargetMode="External"/><Relationship Id="rId17" Type="http://schemas.openxmlformats.org/officeDocument/2006/relationships/hyperlink" Target="https://thundersoft.feishu.cn/file/VInrbdWpCooowExPIVScNcdAnBf" TargetMode="External"/><Relationship Id="rId16" Type="http://schemas.openxmlformats.org/officeDocument/2006/relationships/hyperlink" Target="https://thundersoft.feishu.cn/sheets/H7T7ss0rShyNVOtbJAvcZe0bnmb" TargetMode="External"/><Relationship Id="rId15" Type="http://schemas.openxmlformats.org/officeDocument/2006/relationships/hyperlink" Target="https://thundersoft.feishu.cn/sheets/Sv9Gsi0JGhkMdqtTO1jcIshsnpf?sheet=wwaYBv" TargetMode="External"/><Relationship Id="rId14" Type="http://schemas.openxmlformats.org/officeDocument/2006/relationships/hyperlink" Target="https://thundersoft.feishu.cn/file/SetEb7sWfojZ2wx1aGzc9wrWn6f" TargetMode="External"/><Relationship Id="rId13" Type="http://schemas.openxmlformats.org/officeDocument/2006/relationships/hyperlink" Target="https://thundersoft.feishu.cn/file/ZrGFb9gCLoLTtjx5ugwciox8n5f" TargetMode="External"/><Relationship Id="rId12" Type="http://schemas.openxmlformats.org/officeDocument/2006/relationships/hyperlink" Target="https://thundersoft.feishu.cn/drive/folder/DKDZfVvail1ob0dI7R7c08vunyf?from=space_personal_filelist" TargetMode="External"/><Relationship Id="rId11" Type="http://schemas.openxmlformats.org/officeDocument/2006/relationships/hyperlink" Target="https://thundersoft.feishu.cn/drive/folder/AA9KfKiIilwtM1dSNkxcNSaInjf" TargetMode="External"/><Relationship Id="rId10" Type="http://schemas.openxmlformats.org/officeDocument/2006/relationships/hyperlink" Target="https://thundersoft.feishu.cn/sheets/REQEsntt6hmyJItSXJTc3Yd6npd?sheet=FBV88q" TargetMode="External"/><Relationship Id="rId1" Type="http://schemas.openxmlformats.org/officeDocument/2006/relationships/drawing" Target="../drawings/drawing6.xml"/></Relationships>
</file>

<file path=xl/worksheets/_rels/sheet23.xml.rels><?xml version="1.0" encoding="UTF-8" standalone="yes"?>
<Relationships xmlns="http://schemas.openxmlformats.org/package/2006/relationships"><Relationship Id="rId9" Type="http://schemas.openxmlformats.org/officeDocument/2006/relationships/hyperlink" Target="https://thundersoft.feishu.cn/file/Mkoib71wcoXFV3xaPgWcneRRnfJ" TargetMode="External"/><Relationship Id="rId8" Type="http://schemas.openxmlformats.org/officeDocument/2006/relationships/hyperlink" Target="https://thundersoft.feishu.cn/drive/folder/UBYmfo6TElrn0MdfQ54cI5CEnoc?from=space_personal_filelist" TargetMode="External"/><Relationship Id="rId7" Type="http://schemas.openxmlformats.org/officeDocument/2006/relationships/hyperlink" Target="https://thundersoft.feishu.cn/file/VInrbdWpCooowExPIVScNcdAnBf" TargetMode="External"/><Relationship Id="rId6" Type="http://schemas.openxmlformats.org/officeDocument/2006/relationships/hyperlink" Target="https://thundersoft.feishu.cn/sheets/shtcngfKRtMHqMygnNnEq5YdocK?sheet=SZx6g3" TargetMode="External"/><Relationship Id="rId5" Type="http://schemas.openxmlformats.org/officeDocument/2006/relationships/hyperlink" Target="https://thundersoft.feishu.cn/drive/folder/THIWfhb22lDdlxdnJK6cBW7Jnqf" TargetMode="External"/><Relationship Id="rId4" Type="http://schemas.openxmlformats.org/officeDocument/2006/relationships/hyperlink" Target="https://thundersoft.feishu.cn/drive/folder/Vj5Jfh8ozlcGSgd5t21cV9Den44?from=space_personal_filelist" TargetMode="External"/><Relationship Id="rId3" Type="http://schemas.openxmlformats.org/officeDocument/2006/relationships/hyperlink" Target="https://thundersoft.feishu.cn/drive/folder/IqIufkLx3l7YBydWG3pcZqqDn1c?from=space_personal_filelist" TargetMode="External"/><Relationship Id="rId2" Type="http://schemas.openxmlformats.org/officeDocument/2006/relationships/hyperlink" Target="https://thundersoft.feishu.cn/drive/folder/DKDZfVvail1ob0dI7R7c08vunyf?from=space_personal_filelist" TargetMode="External"/><Relationship Id="rId10" Type="http://schemas.openxmlformats.org/officeDocument/2006/relationships/image" Target="../media/image1.png"/><Relationship Id="rId1" Type="http://schemas.openxmlformats.org/officeDocument/2006/relationships/hyperlink" Target="https://thundersoft.feishu.cn/file/Xn48b2iIaon6buxuOr5cucErnVg" TargetMode="External"/></Relationships>
</file>

<file path=xl/worksheets/_rels/sheet24.xml.rels><?xml version="1.0" encoding="UTF-8" standalone="yes"?>
<Relationships xmlns="http://schemas.openxmlformats.org/package/2006/relationships"><Relationship Id="rId6" Type="http://schemas.openxmlformats.org/officeDocument/2006/relationships/image" Target="../media/image1.png"/><Relationship Id="rId5" Type="http://schemas.openxmlformats.org/officeDocument/2006/relationships/hyperlink" Target="https://thundersoft.feishu.cn/file/VInrbdWpCooowExPIVScNcdAnBf" TargetMode="External"/><Relationship Id="rId4" Type="http://schemas.openxmlformats.org/officeDocument/2006/relationships/hyperlink" Target="https://thundersoft.feishu.cn/file/Mkoib71wcoXFV3xaPgWcneRRnfJ" TargetMode="External"/><Relationship Id="rId3" Type="http://schemas.openxmlformats.org/officeDocument/2006/relationships/hyperlink" Target="https://thundersoft.feishu.cn/file/Xn48b2iIaon6buxuOr5cucErnVg" TargetMode="External"/><Relationship Id="rId2" Type="http://schemas.openxmlformats.org/officeDocument/2006/relationships/hyperlink" Target="https://thundersoft.feishu.cn/drive/folder/Vj5Jfh8ozlcGSgd5t21cV9Den44?from=space_personal_filelist" TargetMode="External"/><Relationship Id="rId1" Type="http://schemas.openxmlformats.org/officeDocument/2006/relationships/hyperlink" Target="https://thundersoft.feishu.cn/sheets/shtcngfKRtMHqMygnNnEq5YdocK?sheet=SZx6g3" TargetMode="External"/></Relationships>
</file>

<file path=xl/worksheets/_rels/sheet25.xml.rels><?xml version="1.0" encoding="UTF-8" standalone="yes"?>
<Relationships xmlns="http://schemas.openxmlformats.org/package/2006/relationships"><Relationship Id="rId1" Type="http://schemas.openxmlformats.org/officeDocument/2006/relationships/image" Target="../media/image1.png"/></Relationships>
</file>

<file path=xl/worksheets/_rels/sheet26.xml.rels><?xml version="1.0" encoding="UTF-8" standalone="yes"?>
<Relationships xmlns="http://schemas.openxmlformats.org/package/2006/relationships"><Relationship Id="rId1" Type="http://schemas.openxmlformats.org/officeDocument/2006/relationships/image" Target="../media/image1.png"/></Relationships>
</file>

<file path=xl/worksheets/_rels/sheet27.xml.rels><?xml version="1.0" encoding="UTF-8" standalone="yes"?>
<Relationships xmlns="http://schemas.openxmlformats.org/package/2006/relationships"><Relationship Id="rId9" Type="http://schemas.openxmlformats.org/officeDocument/2006/relationships/hyperlink" Target="https://thundersoft.feishu.cn/drive/folder/Y91qfDZrploHXxd9LBRc6vrlnog?from=space_personal_filelist" TargetMode="External"/><Relationship Id="rId8" Type="http://schemas.openxmlformats.org/officeDocument/2006/relationships/hyperlink" Target="https://thundersoft.feishu.cn/drive/folder/CCxyfnxMNlRaQGdrs0ycLmoTnve?from=space_personal_filelist" TargetMode="External"/><Relationship Id="rId7" Type="http://schemas.openxmlformats.org/officeDocument/2006/relationships/hyperlink" Target="https://thundersoft.feishu.cn/drive/folder/ETpSf3jiIl2x7Rd3LOMcj988nVh?from=space_personal_filelist" TargetMode="External"/><Relationship Id="rId6" Type="http://schemas.openxmlformats.org/officeDocument/2006/relationships/hyperlink" Target="https://thundersoft.feishu.cn/drive/folder/AA9KfKiIilwtM1dSNkxcNSaInjf" TargetMode="External"/><Relationship Id="rId5" Type="http://schemas.openxmlformats.org/officeDocument/2006/relationships/hyperlink" Target="https://thundersoft.feishu.cn/drive/folder/XU1mfTnxOlzWUsd3JsicxPkmntd?from=space_personal_filelist" TargetMode="External"/><Relationship Id="rId4" Type="http://schemas.openxmlformats.org/officeDocument/2006/relationships/hyperlink" Target="https://thundersoft.feishu.cn/file/QwcFbLuryoTmLMx0n12cZL60nLe" TargetMode="External"/><Relationship Id="rId3" Type="http://schemas.openxmlformats.org/officeDocument/2006/relationships/hyperlink" Target="https://thundersoft.feishu.cn/drive/folder/UBYmfo6TElrn0MdfQ54cI5CEnoc?from=space_personal_filelist" TargetMode="External"/><Relationship Id="rId2" Type="http://schemas.openxmlformats.org/officeDocument/2006/relationships/hyperlink" Target="https://thundersoft.feishu.cn/file/VInrbdWpCooowExPIVScNcdAnBf" TargetMode="External"/><Relationship Id="rId17" Type="http://schemas.openxmlformats.org/officeDocument/2006/relationships/image" Target="../media/image1.png"/><Relationship Id="rId16" Type="http://schemas.openxmlformats.org/officeDocument/2006/relationships/hyperlink" Target="https://thundersoft.feishu.cn/drive/folder/RSiQfSCkclpoYwdC8M0cb42Pnge?from=space_personal_filelist" TargetMode="External"/><Relationship Id="rId15" Type="http://schemas.openxmlformats.org/officeDocument/2006/relationships/hyperlink" Target="https://thundersoft.feishu.cn/drive/folder/IqIufkLx3l7YBydWG3pcZqqDn1c?from=space_personal_filelist" TargetMode="External"/><Relationship Id="rId14" Type="http://schemas.openxmlformats.org/officeDocument/2006/relationships/hyperlink" Target="https://thundersoft.feishu.cn/file/B1JabpC9qoNJ93xJMVfcxC4enfc" TargetMode="External"/><Relationship Id="rId13" Type="http://schemas.openxmlformats.org/officeDocument/2006/relationships/hyperlink" Target="https://thundersoft.feishu.cn/drive/folder/CRIbf9ej9l5kTQdnY27cNk9unAb?from=space_personal_filelist" TargetMode="External"/><Relationship Id="rId12" Type="http://schemas.openxmlformats.org/officeDocument/2006/relationships/hyperlink" Target="https://thundersoft.feishu.cn/drive/folder/DKDZfVvail1ob0dI7R7c08vunyf?from=space_personal_filelist" TargetMode="External"/><Relationship Id="rId11" Type="http://schemas.openxmlformats.org/officeDocument/2006/relationships/hyperlink" Target="https://thundersoft.feishu.cn/drive/folder/UcirfuScXlMLc4dCeHecPaECnfh?from=space_personal_filelist" TargetMode="External"/><Relationship Id="rId10" Type="http://schemas.openxmlformats.org/officeDocument/2006/relationships/hyperlink" Target="https://thundersoft.feishu.cn/file/FCfzbzfprosehTxmYoNcqZMDnGf" TargetMode="External"/><Relationship Id="rId1" Type="http://schemas.openxmlformats.org/officeDocument/2006/relationships/drawing" Target="../drawings/drawing7.xml"/></Relationships>
</file>

<file path=xl/worksheets/_rels/sheet28.xml.rels><?xml version="1.0" encoding="UTF-8" standalone="yes"?>
<Relationships xmlns="http://schemas.openxmlformats.org/package/2006/relationships"><Relationship Id="rId1" Type="http://schemas.openxmlformats.org/officeDocument/2006/relationships/image" Target="../media/image1.png"/></Relationships>
</file>

<file path=xl/worksheets/_rels/sheet29.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drawing" Target="../drawings/drawing8.xml"/></Relationships>
</file>

<file path=xl/worksheets/_rels/sheet3.xml.rels><?xml version="1.0" encoding="UTF-8" standalone="yes"?>
<Relationships xmlns="http://schemas.openxmlformats.org/package/2006/relationships"><Relationship Id="rId1" Type="http://schemas.openxmlformats.org/officeDocument/2006/relationships/image" Target="../media/image1.png"/></Relationships>
</file>

<file path=xl/worksheets/_rels/sheet30.xml.rels><?xml version="1.0" encoding="UTF-8" standalone="yes"?>
<Relationships xmlns="http://schemas.openxmlformats.org/package/2006/relationships"><Relationship Id="rId1" Type="http://schemas.openxmlformats.org/officeDocument/2006/relationships/image" Target="../media/image1.png"/></Relationships>
</file>

<file path=xl/worksheets/_rels/sheet31.xml.rels><?xml version="1.0" encoding="UTF-8" standalone="yes"?>
<Relationships xmlns="http://schemas.openxmlformats.org/package/2006/relationships"><Relationship Id="rId1" Type="http://schemas.openxmlformats.org/officeDocument/2006/relationships/image" Target="../media/image1.png"/></Relationships>
</file>

<file path=xl/worksheets/_rels/sheet32.xml.rels><?xml version="1.0" encoding="UTF-8" standalone="yes"?>
<Relationships xmlns="http://schemas.openxmlformats.org/package/2006/relationships"><Relationship Id="rId1" Type="http://schemas.openxmlformats.org/officeDocument/2006/relationships/image" Target="../media/image1.png"/></Relationships>
</file>

<file path=xl/worksheets/_rels/sheet4.xml.rels><?xml version="1.0" encoding="UTF-8" standalone="yes"?>
<Relationships xmlns="http://schemas.openxmlformats.org/package/2006/relationships"><Relationship Id="rId9" Type="http://schemas.openxmlformats.org/officeDocument/2006/relationships/hyperlink" Target="https://thundersoft.feishu.cn/file/ByxqbVnSqozPVwxaatzcKKkrnYb?office_edit=1" TargetMode="External"/><Relationship Id="rId8" Type="http://schemas.openxmlformats.org/officeDocument/2006/relationships/hyperlink" Target="https://thundersoft.feishu.cn/drive/folder/Db51frbAGlNVefdpyPfcygx7nkf?from=space_personal_filelist" TargetMode="External"/><Relationship Id="rId7" Type="http://schemas.openxmlformats.org/officeDocument/2006/relationships/hyperlink" Target="https://thundersoft.feishu.cn/drive/folder/XtPlfbxhnlN9UkdIl7DcYD17n1g?from=space_personal_filelist" TargetMode="External"/><Relationship Id="rId6" Type="http://schemas.openxmlformats.org/officeDocument/2006/relationships/hyperlink" Target="https://thundersoft.feishu.cn/drive/folder/IlkSfE609lTlcSd1Z5ccfr4Enrg?from=space_personal_filelist" TargetMode="External"/><Relationship Id="rId5" Type="http://schemas.openxmlformats.org/officeDocument/2006/relationships/hyperlink" Target="https://thundersoft.feishu.cn/drive/folder/LWh0f7XHulvUHgdDl4Nccc43nVh?from=space_personal_filelist" TargetMode="External"/><Relationship Id="rId4" Type="http://schemas.openxmlformats.org/officeDocument/2006/relationships/hyperlink" Target="https://thundersoft.feishu.cn/file/U2N7bcqjLoXo38xkIVuceM6unO0" TargetMode="External"/><Relationship Id="rId38" Type="http://schemas.openxmlformats.org/officeDocument/2006/relationships/image" Target="../media/image1.png"/><Relationship Id="rId37" Type="http://schemas.openxmlformats.org/officeDocument/2006/relationships/hyperlink" Target="https://thundersoft.feishu.cn/sheets/UL9xsYlzfh5xeftDLV8cBwrQnn8?from=from_copylink" TargetMode="External"/><Relationship Id="rId36" Type="http://schemas.openxmlformats.org/officeDocument/2006/relationships/hyperlink" Target="https://thundersoft.feishu.cn/drive/folder/WdVmfYfTZl03iZd5Ij2cANBHn3e?from=space_personal_filelist" TargetMode="External"/><Relationship Id="rId35" Type="http://schemas.openxmlformats.org/officeDocument/2006/relationships/hyperlink" Target="https://thundersoft.feishu.cn/file/KSnjbQagToGpoUx1rGbc5npsnqd" TargetMode="External"/><Relationship Id="rId34" Type="http://schemas.openxmlformats.org/officeDocument/2006/relationships/hyperlink" Target="http://6.cl/" TargetMode="External"/><Relationship Id="rId33" Type="http://schemas.openxmlformats.org/officeDocument/2006/relationships/hyperlink" Target="https://thundersoft.feishu.cn/drive/folder/BwfRfsBEilYLuNdeYL9cfJomnzg" TargetMode="External"/><Relationship Id="rId32" Type="http://schemas.openxmlformats.org/officeDocument/2006/relationships/hyperlink" Target="https://thundersoft.feishu.cn/file/NVvMbxPTWoEgUxxDclHcYHwRnlg" TargetMode="External"/><Relationship Id="rId31" Type="http://schemas.openxmlformats.org/officeDocument/2006/relationships/hyperlink" Target="https://thundersoft.feishu.cn/drive/folder/Suw4fwQcHlXOxld3zzmciuoRnld?from=space_personal_filelist" TargetMode="External"/><Relationship Id="rId30" Type="http://schemas.openxmlformats.org/officeDocument/2006/relationships/hyperlink" Target="https://thundersoft.feishu.cn/drive/folder/MDxnfMX0vlaEvsdpldUcVpKZnqh?from=space_personal_filelist" TargetMode="External"/><Relationship Id="rId3" Type="http://schemas.openxmlformats.org/officeDocument/2006/relationships/hyperlink" Target="https://thundersoft.feishu.cn/drive/folder/R9Dgf6uZTlMfFqds4SvctVfCnld?from=space_personal_filelist" TargetMode="External"/><Relationship Id="rId29" Type="http://schemas.openxmlformats.org/officeDocument/2006/relationships/hyperlink" Target="https://thundersoft.feishu.cn/sheets/shtcngfKRtMHqMygnNnEq5YdocK?sheet=hj7Slq" TargetMode="External"/><Relationship Id="rId28" Type="http://schemas.openxmlformats.org/officeDocument/2006/relationships/hyperlink" Target="https://thundersoft.feishu.cn/sheets/shtcnhR0beSBc8yDsabUc9fPk2g?sheet=i7CIsW" TargetMode="External"/><Relationship Id="rId27" Type="http://schemas.openxmlformats.org/officeDocument/2006/relationships/hyperlink" Target="https://thundersoft.feishu.cn/file/AK9tbgrHiohmShxppX5cHsUKn3g" TargetMode="External"/><Relationship Id="rId26" Type="http://schemas.openxmlformats.org/officeDocument/2006/relationships/hyperlink" Target="https://thundersoft.feishu.cn/drive/folder/Il9Nf0T0Vlsi3ZdCn4wcIaDvnMf" TargetMode="External"/><Relationship Id="rId25" Type="http://schemas.openxmlformats.org/officeDocument/2006/relationships/hyperlink" Target="https://thundersoft.feishu.cn/drive/folder/TJM8fsG9glMEL8dXX7FcM8Eenif?from=space_personal_filelist" TargetMode="External"/><Relationship Id="rId24" Type="http://schemas.openxmlformats.org/officeDocument/2006/relationships/hyperlink" Target="https://thundersoft.feishu.cn/drive/folder/M0ANfZG2hlIlCgdA21zcEYNNnQc?from=space_personal_filelist" TargetMode="External"/><Relationship Id="rId23" Type="http://schemas.openxmlformats.org/officeDocument/2006/relationships/hyperlink" Target="https://thundersoft.feishu.cn/drive/folder/GhL4fjl7XlsdqvdQzxqcXlesnMg?from=space_personal_filelist" TargetMode="External"/><Relationship Id="rId22" Type="http://schemas.openxmlformats.org/officeDocument/2006/relationships/hyperlink" Target="https://thundersoft.feishu.cn/file/DtYmbnQAooIXlvxdyTMczoqtn9d" TargetMode="External"/><Relationship Id="rId21" Type="http://schemas.openxmlformats.org/officeDocument/2006/relationships/hyperlink" Target="https://thundersoft.feishu.cn/file/PboObEmVToGVkSxooR9cbWTPnCc" TargetMode="External"/><Relationship Id="rId20" Type="http://schemas.openxmlformats.org/officeDocument/2006/relationships/hyperlink" Target="https://thundersoft.feishu.cn/file/UBtXbtPPyowDkOxetnucdIQEnwf" TargetMode="External"/><Relationship Id="rId2" Type="http://schemas.openxmlformats.org/officeDocument/2006/relationships/hyperlink" Target="https://thundersoft.feishu.cn/drive/folder/SFwXfZkial8sSXdi5yMcdpT3nnf?from=space_personal_filelist" TargetMode="External"/><Relationship Id="rId19" Type="http://schemas.openxmlformats.org/officeDocument/2006/relationships/hyperlink" Target="https://thundersoft.feishu.cn/drive/folder/INPSfo5f7l6hkJdoEshc6QI2n1d" TargetMode="External"/><Relationship Id="rId18" Type="http://schemas.openxmlformats.org/officeDocument/2006/relationships/hyperlink" Target="https://thundersoft.feishu.cn/file/Q8hrb5T8YojFAqx4UorcPmS9nQb" TargetMode="External"/><Relationship Id="rId17" Type="http://schemas.openxmlformats.org/officeDocument/2006/relationships/hyperlink" Target="https://thundersoft.feishu.cn/drive/folder/TJx5fY9MvlftKxd1YDDc12g2nVe?from=space_personal_filelist" TargetMode="External"/><Relationship Id="rId16" Type="http://schemas.openxmlformats.org/officeDocument/2006/relationships/hyperlink" Target="https://thundersoft.feishu.cn/drive/folder/QBNDfohNQlZkewdWOe2cRe9zn1b?from=space_personal_filelist" TargetMode="External"/><Relationship Id="rId15" Type="http://schemas.openxmlformats.org/officeDocument/2006/relationships/hyperlink" Target="https://thundersoft.feishu.cn/drive/folder/WbH3fotTNl7Xk2dSYULcORpXnmb?from=space_personal_filelist" TargetMode="External"/><Relationship Id="rId14" Type="http://schemas.openxmlformats.org/officeDocument/2006/relationships/hyperlink" Target="https://thundersoft.feishu.cn/drive/folder/XO35fcHDClOMh3dtUBDc4ktrnQg" TargetMode="External"/><Relationship Id="rId13" Type="http://schemas.openxmlformats.org/officeDocument/2006/relationships/hyperlink" Target="https://thundersoft.feishu.cn/drive/folder/V2Ssfzt58lZS69dHgavcQi6un2f?from=space_personal_filelist" TargetMode="External"/><Relationship Id="rId12" Type="http://schemas.openxmlformats.org/officeDocument/2006/relationships/hyperlink" Target="https://thundersoft.feishu.cn/file/E92SbvUYnoUwpwxXW49csJD5nof" TargetMode="External"/><Relationship Id="rId11" Type="http://schemas.openxmlformats.org/officeDocument/2006/relationships/hyperlink" Target="https://thundersoft.feishu.cn/drive/folder/NEK5f7xVVlkN7ndJjGvcnu80nxd" TargetMode="External"/><Relationship Id="rId10" Type="http://schemas.openxmlformats.org/officeDocument/2006/relationships/hyperlink" Target="https://thundersoft.feishu.cn/file/ITCcbogI2oSEvMxzKrWctrULnJc" TargetMode="External"/><Relationship Id="rId1" Type="http://schemas.openxmlformats.org/officeDocument/2006/relationships/drawing" Target="../drawings/drawing1.xml"/></Relationships>
</file>

<file path=xl/worksheets/_rels/sheet5.xml.rels><?xml version="1.0" encoding="UTF-8" standalone="yes"?>
<Relationships xmlns="http://schemas.openxmlformats.org/package/2006/relationships"><Relationship Id="rId1" Type="http://schemas.openxmlformats.org/officeDocument/2006/relationships/image" Target="../media/image1.png"/></Relationships>
</file>

<file path=xl/worksheets/_rels/sheet6.xml.rels><?xml version="1.0" encoding="UTF-8" standalone="yes"?>
<Relationships xmlns="http://schemas.openxmlformats.org/package/2006/relationships"><Relationship Id="rId9" Type="http://schemas.openxmlformats.org/officeDocument/2006/relationships/hyperlink" Target="https://thundersoft.feishu.cn/drive/folder/EhhDfZprIlVGXBdryMzcgdGQnFV?from=space_personal_filelist" TargetMode="External"/><Relationship Id="rId8" Type="http://schemas.openxmlformats.org/officeDocument/2006/relationships/hyperlink" Target="https://thundersoft.feishu.cn/sheets/CwphshfG3hdDSWtl1kYcthMXnNg?table=tblCE2Ucegspodws&amp;view=vewP2B92zv&amp;sheet=4d4df8" TargetMode="External"/><Relationship Id="rId7" Type="http://schemas.openxmlformats.org/officeDocument/2006/relationships/hyperlink" Target="https://thundersoft.feishu.cn/drive/folder/X3LbfRWTblfJMDd7QRGcjHI9nVT?from=space_personal_filelist" TargetMode="External"/><Relationship Id="rId6" Type="http://schemas.openxmlformats.org/officeDocument/2006/relationships/hyperlink" Target="https://thundersoft.feishu.cn/file/KzvHbed5XocnzdxkIaecb0YOncf" TargetMode="External"/><Relationship Id="rId5" Type="http://schemas.openxmlformats.org/officeDocument/2006/relationships/hyperlink" Target="https://thundersoft.feishu.cn/drive/folder/S8OyfJiLdlq0Fsd6Coyclksenhh?from=space_personal_filelist" TargetMode="External"/><Relationship Id="rId40" Type="http://schemas.openxmlformats.org/officeDocument/2006/relationships/image" Target="../media/image1.png"/><Relationship Id="rId4" Type="http://schemas.openxmlformats.org/officeDocument/2006/relationships/hyperlink" Target="https://thundersoft.feishu.cn/file/SoU6bVlcRo82LAxYQmQc6XqInkc" TargetMode="External"/><Relationship Id="rId39" Type="http://schemas.openxmlformats.org/officeDocument/2006/relationships/hyperlink" Target="https://thundersoft.feishu.cn/drive/folder/Mr44fMKkslzQpcdI5V4cBrXcn3e" TargetMode="External"/><Relationship Id="rId38" Type="http://schemas.openxmlformats.org/officeDocument/2006/relationships/hyperlink" Target="https://thundersoft.feishu.cn/drive/folder/Zb8XfMlmzl3F3Yd4x9qcVj77nqf?from=space_personal_filelist" TargetMode="External"/><Relationship Id="rId37" Type="http://schemas.openxmlformats.org/officeDocument/2006/relationships/hyperlink" Target="https://thundersoft.feishu.cn/docx/JDcAdr09hoJ4dsxFRlPcLuQgnug" TargetMode="External"/><Relationship Id="rId36" Type="http://schemas.openxmlformats.org/officeDocument/2006/relationships/hyperlink" Target="https://thundersoft.feishu.cn/drive/folder/Vj5Jfh8ozlcGSgd5t21cV9Den44?from=space_personal_filelist" TargetMode="External"/><Relationship Id="rId35" Type="http://schemas.openxmlformats.org/officeDocument/2006/relationships/hyperlink" Target="https://thundersoft.feishu.cn/file/SJcjbVrNroKnDlxboOVc7LpYnug" TargetMode="External"/><Relationship Id="rId34" Type="http://schemas.openxmlformats.org/officeDocument/2006/relationships/hyperlink" Target="https://thundersoft.feishu.cn/drive/folder/Ubt0flUShlu9OkdJtAncjYFunHb?from=space_personal_filelist" TargetMode="External"/><Relationship Id="rId33" Type="http://schemas.openxmlformats.org/officeDocument/2006/relationships/hyperlink" Target="https://thundersoft.feishu.cn/drive/folder/CNK8fNVQolbhBmdWwIkcHbnYnwe?from=space_personal_filelist" TargetMode="External"/><Relationship Id="rId32" Type="http://schemas.openxmlformats.org/officeDocument/2006/relationships/hyperlink" Target="https://thundersoft.feishu.cn/drive/folder/Pa0wfe0yzlzGgXdwLTOc9ea2npg?from=space_personal_filelist" TargetMode="External"/><Relationship Id="rId31" Type="http://schemas.openxmlformats.org/officeDocument/2006/relationships/hyperlink" Target="https://thundersoft.feishu.cn/file/HJzxbNAQto42ELxu7FKcp5H9nfg" TargetMode="External"/><Relationship Id="rId30" Type="http://schemas.openxmlformats.org/officeDocument/2006/relationships/hyperlink" Target="https://thundersoft.feishu.cn/file/GPc7b4NKaoGXTDxLTC4chv7LnHg" TargetMode="External"/><Relationship Id="rId3" Type="http://schemas.openxmlformats.org/officeDocument/2006/relationships/hyperlink" Target="https://thundersoft.feishu.cn/file/W1SJbBLmWod0XxxVVzMcvvxbnMf" TargetMode="External"/><Relationship Id="rId29" Type="http://schemas.openxmlformats.org/officeDocument/2006/relationships/hyperlink" Target="https://thundersoft.feishu.cn/sheets/Noaosc8SchsiBot80f1cgLpdnPb?sheet=21Aies&amp;range=RTEx" TargetMode="External"/><Relationship Id="rId28" Type="http://schemas.openxmlformats.org/officeDocument/2006/relationships/hyperlink" Target="https://thundersoft.feishu.cn/drive/folder/TppOfvcxVlKHABdH8Cdc8zg7nMd?from=space_personal_filelist" TargetMode="External"/><Relationship Id="rId27" Type="http://schemas.openxmlformats.org/officeDocument/2006/relationships/hyperlink" Target="https://thundersoft.feishu.cn/file/FRCTb3fzHoqiARxyFNxcsafwnl2" TargetMode="External"/><Relationship Id="rId26" Type="http://schemas.openxmlformats.org/officeDocument/2006/relationships/hyperlink" Target="https://thundersoft.feishu.cn/sheets/VC0dsVGoOhcsUzt5UATc8STLnPd" TargetMode="External"/><Relationship Id="rId25" Type="http://schemas.openxmlformats.org/officeDocument/2006/relationships/hyperlink" Target="https://thundersoft.feishu.cn/file/SaCIb2m8OowLHzxLA24cg5rYnIs" TargetMode="External"/><Relationship Id="rId24" Type="http://schemas.openxmlformats.org/officeDocument/2006/relationships/hyperlink" Target="https://thundersoft.feishu.cn/sheets/shtcngfKRtMHqMygnNnEq5YdocK?sheet=sIdc1k" TargetMode="External"/><Relationship Id="rId23" Type="http://schemas.openxmlformats.org/officeDocument/2006/relationships/hyperlink" Target="https://thundersoft.feishu.cn/file/PcWob2xIloXev1xzsq3cxYrknVd" TargetMode="External"/><Relationship Id="rId22" Type="http://schemas.openxmlformats.org/officeDocument/2006/relationships/hyperlink" Target="https://thundersoft.feishu.cn/file/Wim1bM5D0oKRYjxNuyycNFi5nSg" TargetMode="External"/><Relationship Id="rId21" Type="http://schemas.openxmlformats.org/officeDocument/2006/relationships/hyperlink" Target="https://thundersoft.feishu.cn/docx/FAitdiQYKoajyXx7IgXceIo0nOf" TargetMode="External"/><Relationship Id="rId20" Type="http://schemas.openxmlformats.org/officeDocument/2006/relationships/hyperlink" Target="https://thundersoft.feishu.cn/drive/folder/TK4KfhRIpl5E5edEytXc6cRtn3c?from=space_personal_filelist" TargetMode="External"/><Relationship Id="rId2" Type="http://schemas.openxmlformats.org/officeDocument/2006/relationships/hyperlink" Target="https://thundersoft.feishu.cn/drive/folder/LWaefdsOSlB0PXdUicEceypmn4e?from=space_personal_filelist" TargetMode="External"/><Relationship Id="rId19" Type="http://schemas.openxmlformats.org/officeDocument/2006/relationships/hyperlink" Target="https://thundersoft.feishu.cn/drive/folder/S46Hf4XwUl1yX4d60uAcACkhnmg?from=space_personal_filelist" TargetMode="External"/><Relationship Id="rId18" Type="http://schemas.openxmlformats.org/officeDocument/2006/relationships/hyperlink" Target="https://thundersoft.feishu.cn/file/SEUfbiJfEoMYF8x2ZJIcjZjFn0e" TargetMode="External"/><Relationship Id="rId17" Type="http://schemas.openxmlformats.org/officeDocument/2006/relationships/hyperlink" Target="https://thundersoft.feishu.cn/file/DoR4b6uXSoAyWHxVnYxcXcL6n9b" TargetMode="External"/><Relationship Id="rId16" Type="http://schemas.openxmlformats.org/officeDocument/2006/relationships/hyperlink" Target="https://thundersoft.feishu.cn/drive/folder/EGmZfswRilbM5cdAEBhcfPdWnHd?from=space_personal_filelist" TargetMode="External"/><Relationship Id="rId15" Type="http://schemas.openxmlformats.org/officeDocument/2006/relationships/hyperlink" Target="https://thundersoft.feishu.cn/drive/folder/BOTBfMqDnlWoF2dOa8WcDpkcnxd?from=space_personal_filelist" TargetMode="External"/><Relationship Id="rId14" Type="http://schemas.openxmlformats.org/officeDocument/2006/relationships/hyperlink" Target="https://thundersoft.feishu.cn/sheets/Noaosc8SchsiBot80f1cgLpdnPb?sheet=21Aies&amp;range=RTE0" TargetMode="External"/><Relationship Id="rId13" Type="http://schemas.openxmlformats.org/officeDocument/2006/relationships/hyperlink" Target="https://thundersoft.feishu.cn/file/A4Njb0fX9oP6ymxtFG7cZA6XnJd" TargetMode="External"/><Relationship Id="rId12" Type="http://schemas.openxmlformats.org/officeDocument/2006/relationships/hyperlink" Target="https://thundersoft.feishu.cn/drive/folder/XWVNfpDb6lPo1adq7cocL9hbned" TargetMode="External"/><Relationship Id="rId11" Type="http://schemas.openxmlformats.org/officeDocument/2006/relationships/hyperlink" Target="https://thundersoft.feishu.cn/file/GBNDbo2KZo6jFMxEuG7cumtBnyh?from=from_copylink" TargetMode="External"/><Relationship Id="rId10" Type="http://schemas.openxmlformats.org/officeDocument/2006/relationships/hyperlink" Target="https://thundersoft.feishu.cn/drive/folder/OM6fflSp1lAEPAdBohVcM3M3n7m" TargetMode="External"/><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1" Type="http://schemas.openxmlformats.org/officeDocument/2006/relationships/image" Target="../media/image1.png"/></Relationships>
</file>

<file path=xl/worksheets/_rels/sheet8.xml.rels><?xml version="1.0" encoding="UTF-8" standalone="yes"?>
<Relationships xmlns="http://schemas.openxmlformats.org/package/2006/relationships"><Relationship Id="rId1" Type="http://schemas.openxmlformats.org/officeDocument/2006/relationships/image" Target="../media/image1.png"/></Relationships>
</file>

<file path=xl/worksheets/_rels/sheet9.xml.rels><?xml version="1.0" encoding="UTF-8" standalone="yes"?>
<Relationships xmlns="http://schemas.openxmlformats.org/package/2006/relationships"><Relationship Id="rId3" Type="http://schemas.openxmlformats.org/officeDocument/2006/relationships/image" Target="../media/image1.png"/><Relationship Id="rId2" Type="http://schemas.openxmlformats.org/officeDocument/2006/relationships/hyperlink" Target="https://thundersoft.feishu.cn/file/QwcFbLuryoTmLMx0n12cZL60nLe" TargetMode="External"/><Relationship Id="rId1" Type="http://schemas.openxmlformats.org/officeDocument/2006/relationships/hyperlink" Target="https://thundersoft.feishu.cn/drive/folder/ZtlOfgnTQl294GdB6vCcu8jon3c?from=space_personal_filelist"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EA113"/>
  <sheetViews>
    <sheetView workbookViewId="0">
      <selection activeCell="A1" sqref="A1:K1"/>
    </sheetView>
  </sheetViews>
  <sheetFormatPr defaultColWidth="14" defaultRowHeight="12.75"/>
  <cols>
    <col min="1" max="1" width="49" customWidth="1"/>
    <col min="2" max="2" width="19" customWidth="1"/>
    <col min="3" max="3" width="83" customWidth="1"/>
    <col min="4" max="4" width="13" customWidth="1"/>
    <col min="5" max="6" width="15" customWidth="1"/>
    <col min="7" max="7" width="13" customWidth="1"/>
    <col min="8" max="9" width="15" customWidth="1"/>
    <col min="10" max="10" width="18" customWidth="1"/>
    <col min="11" max="11" width="24" customWidth="1"/>
    <col min="12" max="131" width="5" customWidth="1"/>
  </cols>
  <sheetData>
    <row r="1" ht="27" customHeight="1" spans="1:131">
      <c r="A1" s="398" t="s">
        <v>0</v>
      </c>
      <c r="B1" s="399"/>
      <c r="C1" s="398"/>
      <c r="D1" s="398"/>
      <c r="E1" s="398"/>
      <c r="F1" s="398"/>
      <c r="G1" s="398"/>
      <c r="H1" s="398"/>
      <c r="I1" s="398"/>
      <c r="J1" s="398"/>
      <c r="K1" s="398"/>
      <c r="L1" s="466"/>
      <c r="M1" s="466"/>
      <c r="N1" s="467"/>
      <c r="O1" s="467"/>
      <c r="P1" s="467"/>
      <c r="Q1" s="467"/>
      <c r="R1" s="467"/>
      <c r="S1" s="506"/>
      <c r="T1" s="506"/>
      <c r="U1" s="506"/>
      <c r="V1" s="506"/>
      <c r="W1" s="507"/>
      <c r="X1" s="507"/>
      <c r="Y1" s="507"/>
      <c r="Z1" s="507"/>
      <c r="AA1" s="507"/>
      <c r="AB1" s="507"/>
      <c r="AC1" s="507"/>
      <c r="AD1" s="507"/>
      <c r="AE1" s="507"/>
      <c r="AF1" s="522"/>
      <c r="AG1" s="522"/>
      <c r="AH1" s="522"/>
      <c r="AI1" s="522"/>
      <c r="AJ1" s="535"/>
      <c r="AK1" s="514"/>
      <c r="AL1" s="514"/>
      <c r="AM1" s="514"/>
      <c r="AN1" s="514"/>
      <c r="AO1" s="514"/>
      <c r="AP1" s="514"/>
      <c r="AQ1" s="514"/>
      <c r="AR1" s="514"/>
      <c r="AS1" s="514"/>
      <c r="AT1" s="514"/>
      <c r="AU1" s="507"/>
      <c r="AV1" s="507"/>
      <c r="AW1" s="507"/>
      <c r="AX1" s="507"/>
      <c r="AY1" s="507"/>
      <c r="AZ1" s="507"/>
      <c r="BA1" s="507"/>
      <c r="BB1" s="507"/>
      <c r="BC1" s="507"/>
      <c r="BD1" s="507"/>
      <c r="BE1" s="507"/>
      <c r="BF1" s="507"/>
      <c r="BG1" s="507"/>
      <c r="BH1" s="507"/>
      <c r="BI1" s="507"/>
      <c r="BJ1" s="507"/>
      <c r="BK1" s="507"/>
      <c r="BL1" s="507"/>
      <c r="BM1" s="507"/>
      <c r="BN1" s="507"/>
      <c r="BO1" s="507"/>
      <c r="BP1" s="507"/>
      <c r="BQ1" s="507"/>
      <c r="BR1" s="507"/>
      <c r="BS1" s="507"/>
      <c r="BT1" s="507"/>
      <c r="BU1" s="507"/>
      <c r="BV1" s="507"/>
      <c r="BW1" s="507"/>
      <c r="BX1" s="507"/>
      <c r="BY1" s="507"/>
      <c r="BZ1" s="507"/>
      <c r="CA1" s="507"/>
      <c r="CB1" s="507"/>
      <c r="CC1" s="507"/>
      <c r="CD1" s="507"/>
      <c r="CE1" s="507"/>
      <c r="CF1" s="507"/>
      <c r="CG1" s="507"/>
      <c r="CH1" s="507"/>
      <c r="CI1" s="507"/>
      <c r="CJ1" s="507"/>
      <c r="CK1" s="507"/>
      <c r="CL1" s="507"/>
      <c r="CM1" s="507"/>
      <c r="CN1" s="507"/>
      <c r="CO1" s="507"/>
      <c r="CP1" s="507"/>
      <c r="CQ1" s="507"/>
      <c r="CR1" s="507"/>
      <c r="CS1" s="507"/>
      <c r="CT1" s="507"/>
      <c r="CU1" s="507"/>
      <c r="CV1" s="507"/>
      <c r="CW1" s="507"/>
      <c r="CX1" s="507"/>
      <c r="CY1" s="507"/>
      <c r="CZ1" s="507"/>
      <c r="DA1" s="507"/>
      <c r="DB1" s="507"/>
      <c r="DC1" s="507"/>
      <c r="DD1" s="507"/>
      <c r="DE1" s="507"/>
      <c r="DF1" s="507"/>
      <c r="DG1" s="507"/>
      <c r="DH1" s="507"/>
      <c r="DI1" s="507"/>
      <c r="DJ1" s="507"/>
      <c r="DK1" s="507"/>
      <c r="DL1" s="507"/>
      <c r="DM1" s="507"/>
      <c r="DN1" s="507"/>
      <c r="DO1" s="507"/>
      <c r="DP1" s="507"/>
      <c r="DQ1" s="507"/>
      <c r="DR1" s="507"/>
      <c r="DS1" s="507"/>
      <c r="DT1" s="507"/>
      <c r="DU1" s="507"/>
      <c r="DV1" s="507"/>
      <c r="DW1" s="507"/>
      <c r="DX1" s="507"/>
      <c r="DY1" s="507"/>
      <c r="DZ1" s="507"/>
      <c r="EA1" s="507"/>
    </row>
    <row r="2" ht="13.5" spans="1:131">
      <c r="A2" s="400"/>
      <c r="B2" s="401"/>
      <c r="C2" s="400"/>
      <c r="D2" s="400"/>
      <c r="E2" s="402"/>
      <c r="F2" s="402"/>
      <c r="G2" s="402"/>
      <c r="H2" s="402"/>
      <c r="I2" s="402"/>
      <c r="J2" s="468"/>
      <c r="K2" s="468"/>
      <c r="L2" s="469"/>
      <c r="M2" s="470"/>
      <c r="N2" s="471"/>
      <c r="O2" s="472"/>
      <c r="P2" s="473"/>
      <c r="Q2" s="471"/>
      <c r="R2" s="471"/>
      <c r="S2" s="508"/>
      <c r="T2" s="509"/>
      <c r="U2" s="509"/>
      <c r="V2" s="510"/>
      <c r="W2" s="511"/>
      <c r="X2" s="509"/>
      <c r="Y2" s="523"/>
      <c r="Z2" s="509"/>
      <c r="AA2" s="509"/>
      <c r="AB2" s="469"/>
      <c r="AC2" s="509"/>
      <c r="AD2" s="509"/>
      <c r="AE2" s="524"/>
      <c r="AF2" s="509"/>
      <c r="AG2" s="509"/>
      <c r="AH2" s="536"/>
      <c r="AI2" s="509"/>
      <c r="AJ2" s="509"/>
      <c r="AK2" s="537"/>
      <c r="AL2" s="509"/>
      <c r="AM2" s="509"/>
      <c r="AN2" s="538"/>
      <c r="AO2" s="538"/>
      <c r="AP2" s="538"/>
      <c r="AQ2" s="538"/>
      <c r="AR2" s="538"/>
      <c r="AS2" s="538"/>
      <c r="AT2" s="538"/>
      <c r="AU2" s="538"/>
      <c r="AV2" s="538"/>
      <c r="AW2" s="538"/>
      <c r="AX2" s="538"/>
      <c r="AY2" s="538"/>
      <c r="AZ2" s="538"/>
      <c r="BA2" s="538"/>
      <c r="BB2" s="538"/>
      <c r="BC2" s="538"/>
      <c r="BD2" s="538"/>
      <c r="BE2" s="538"/>
      <c r="BF2" s="538"/>
      <c r="BG2" s="538"/>
      <c r="BH2" s="538"/>
      <c r="BI2" s="538"/>
      <c r="BJ2" s="538"/>
      <c r="BK2" s="538"/>
      <c r="BL2" s="538"/>
      <c r="BM2" s="538"/>
      <c r="BN2" s="538"/>
      <c r="BO2" s="538"/>
      <c r="BP2" s="538"/>
      <c r="BQ2" s="538"/>
      <c r="BR2" s="538"/>
      <c r="BS2" s="538"/>
      <c r="BT2" s="538"/>
      <c r="BU2" s="538"/>
      <c r="BV2" s="538"/>
      <c r="BW2" s="538"/>
      <c r="BX2" s="538"/>
      <c r="BY2" s="538"/>
      <c r="BZ2" s="538"/>
      <c r="CA2" s="538"/>
      <c r="CB2" s="538"/>
      <c r="CC2" s="538"/>
      <c r="CD2" s="538"/>
      <c r="CE2" s="538"/>
      <c r="CF2" s="538"/>
      <c r="CG2" s="538"/>
      <c r="CH2" s="538"/>
      <c r="CI2" s="538"/>
      <c r="CJ2" s="538"/>
      <c r="CK2" s="538"/>
      <c r="CL2" s="538"/>
      <c r="CM2" s="538"/>
      <c r="CN2" s="538"/>
      <c r="CO2" s="538"/>
      <c r="CP2" s="538"/>
      <c r="CQ2" s="538"/>
      <c r="CR2" s="538"/>
      <c r="CS2" s="538"/>
      <c r="CT2" s="538"/>
      <c r="CU2" s="538"/>
      <c r="CV2" s="538"/>
      <c r="CW2" s="538"/>
      <c r="CX2" s="538"/>
      <c r="CY2" s="538"/>
      <c r="CZ2" s="538"/>
      <c r="DA2" s="538"/>
      <c r="DB2" s="538"/>
      <c r="DC2" s="538"/>
      <c r="DD2" s="538"/>
      <c r="DE2" s="538"/>
      <c r="DF2" s="538"/>
      <c r="DG2" s="538"/>
      <c r="DH2" s="538"/>
      <c r="DI2" s="538"/>
      <c r="DJ2" s="538"/>
      <c r="DK2" s="538"/>
      <c r="DL2" s="538"/>
      <c r="DM2" s="538"/>
      <c r="DN2" s="538"/>
      <c r="DO2" s="538"/>
      <c r="DP2" s="538"/>
      <c r="DQ2" s="538"/>
      <c r="DR2" s="538"/>
      <c r="DS2" s="538"/>
      <c r="DT2" s="538"/>
      <c r="DU2" s="538"/>
      <c r="DV2" s="538"/>
      <c r="DW2" s="538"/>
      <c r="DX2" s="538"/>
      <c r="DY2" s="538"/>
      <c r="DZ2" s="538"/>
      <c r="EA2" s="538"/>
    </row>
    <row r="3" ht="13.5" spans="1:131">
      <c r="A3" s="403" t="s">
        <v>1</v>
      </c>
      <c r="B3" s="404">
        <v>45026</v>
      </c>
      <c r="C3" s="405"/>
      <c r="D3" s="405"/>
      <c r="E3" s="405" t="s">
        <v>2</v>
      </c>
      <c r="F3" s="406">
        <v>45169</v>
      </c>
      <c r="G3" s="406" t="s">
        <v>3</v>
      </c>
      <c r="H3" s="406"/>
      <c r="I3" s="406"/>
      <c r="J3" s="474"/>
      <c r="K3" s="474"/>
      <c r="L3" s="473"/>
      <c r="M3" s="475"/>
      <c r="N3" s="471"/>
      <c r="O3" s="476"/>
      <c r="P3" s="471"/>
      <c r="Q3" s="471"/>
      <c r="R3" s="471"/>
      <c r="S3" s="512"/>
      <c r="T3" s="478"/>
      <c r="U3" s="513"/>
      <c r="V3" s="514"/>
      <c r="W3" s="514"/>
      <c r="X3" s="515"/>
      <c r="Y3" s="525"/>
      <c r="Z3" s="525"/>
      <c r="AA3" s="525"/>
      <c r="AB3" s="478"/>
      <c r="AC3" s="478"/>
      <c r="AD3" s="478"/>
      <c r="AE3" s="513"/>
      <c r="AF3" s="526"/>
      <c r="AG3" s="526"/>
      <c r="AH3" s="526"/>
      <c r="AI3" s="538"/>
      <c r="AJ3" s="538"/>
      <c r="AK3" s="515"/>
      <c r="AL3" s="525"/>
      <c r="AM3" s="525"/>
      <c r="AN3" s="538"/>
      <c r="AO3" s="538"/>
      <c r="AP3" s="538"/>
      <c r="AQ3" s="538"/>
      <c r="AR3" s="538"/>
      <c r="AS3" s="538"/>
      <c r="AT3" s="538"/>
      <c r="AU3" s="538"/>
      <c r="AV3" s="538"/>
      <c r="AW3" s="538"/>
      <c r="AX3" s="538"/>
      <c r="AY3" s="538"/>
      <c r="AZ3" s="538"/>
      <c r="BA3" s="538"/>
      <c r="BB3" s="538"/>
      <c r="BC3" s="538"/>
      <c r="BD3" s="538"/>
      <c r="BE3" s="538"/>
      <c r="BF3" s="538"/>
      <c r="BG3" s="538"/>
      <c r="BH3" s="538"/>
      <c r="BI3" s="538"/>
      <c r="BJ3" s="538"/>
      <c r="BK3" s="538"/>
      <c r="BL3" s="538"/>
      <c r="BM3" s="538"/>
      <c r="BN3" s="538"/>
      <c r="BO3" s="538"/>
      <c r="BP3" s="538"/>
      <c r="BQ3" s="538"/>
      <c r="BR3" s="538"/>
      <c r="BS3" s="538"/>
      <c r="BT3" s="538"/>
      <c r="BU3" s="538"/>
      <c r="BV3" s="538"/>
      <c r="BW3" s="538"/>
      <c r="BX3" s="538"/>
      <c r="BY3" s="538"/>
      <c r="BZ3" s="538"/>
      <c r="CA3" s="538"/>
      <c r="CB3" s="538"/>
      <c r="CC3" s="538"/>
      <c r="CD3" s="538"/>
      <c r="CE3" s="538"/>
      <c r="CF3" s="538"/>
      <c r="CG3" s="538"/>
      <c r="CH3" s="538"/>
      <c r="CI3" s="538"/>
      <c r="CJ3" s="538"/>
      <c r="CK3" s="538"/>
      <c r="CL3" s="538"/>
      <c r="CM3" s="538"/>
      <c r="CN3" s="538"/>
      <c r="CO3" s="538"/>
      <c r="CP3" s="538"/>
      <c r="CQ3" s="538"/>
      <c r="CR3" s="538"/>
      <c r="CS3" s="538"/>
      <c r="CT3" s="538"/>
      <c r="CU3" s="538"/>
      <c r="CV3" s="538"/>
      <c r="CW3" s="538"/>
      <c r="CX3" s="538"/>
      <c r="CY3" s="538"/>
      <c r="CZ3" s="538"/>
      <c r="DA3" s="538"/>
      <c r="DB3" s="538"/>
      <c r="DC3" s="538"/>
      <c r="DD3" s="538"/>
      <c r="DE3" s="538"/>
      <c r="DF3" s="538"/>
      <c r="DG3" s="538"/>
      <c r="DH3" s="538"/>
      <c r="DI3" s="538"/>
      <c r="DJ3" s="538"/>
      <c r="DK3" s="538"/>
      <c r="DL3" s="538"/>
      <c r="DM3" s="538"/>
      <c r="DN3" s="538"/>
      <c r="DO3" s="538"/>
      <c r="DP3" s="538"/>
      <c r="DQ3" s="538"/>
      <c r="DR3" s="538"/>
      <c r="DS3" s="538"/>
      <c r="DT3" s="538"/>
      <c r="DU3" s="538"/>
      <c r="DV3" s="538"/>
      <c r="DW3" s="538"/>
      <c r="DX3" s="538"/>
      <c r="DY3" s="538"/>
      <c r="DZ3" s="538"/>
      <c r="EA3" s="538"/>
    </row>
    <row r="4" ht="13.5" spans="1:131">
      <c r="A4" s="403" t="s">
        <v>4</v>
      </c>
      <c r="B4" s="404">
        <f ca="1">TODAY()</f>
        <v>45736</v>
      </c>
      <c r="C4" s="405"/>
      <c r="D4" s="405"/>
      <c r="E4" s="405" t="s">
        <v>5</v>
      </c>
      <c r="F4" s="407">
        <f ca="1">F3-B4</f>
        <v>-567</v>
      </c>
      <c r="G4" s="407">
        <v>459</v>
      </c>
      <c r="H4" s="407"/>
      <c r="I4" s="407"/>
      <c r="J4" s="477"/>
      <c r="K4" s="477"/>
      <c r="L4" s="478"/>
      <c r="M4" s="479"/>
      <c r="N4" s="480" t="s">
        <v>6</v>
      </c>
      <c r="O4" s="481"/>
      <c r="P4" s="482"/>
      <c r="Q4" s="480" t="s">
        <v>7</v>
      </c>
      <c r="R4" s="516"/>
      <c r="S4" s="517"/>
      <c r="T4" s="480" t="s">
        <v>8</v>
      </c>
      <c r="U4" s="518"/>
      <c r="V4" s="514"/>
      <c r="W4" s="514"/>
      <c r="X4" s="519"/>
      <c r="Y4" s="480"/>
      <c r="Z4" s="480"/>
      <c r="AA4" s="527"/>
      <c r="AB4" s="528"/>
      <c r="AC4" s="480"/>
      <c r="AD4" s="480"/>
      <c r="AE4" s="529"/>
      <c r="AF4" s="530"/>
      <c r="AG4" s="530"/>
      <c r="AH4" s="539"/>
      <c r="AI4" s="530"/>
      <c r="AJ4" s="530"/>
      <c r="AK4" s="525"/>
      <c r="AL4" s="525"/>
      <c r="AM4" s="525"/>
      <c r="AN4" s="525"/>
      <c r="AO4" s="525"/>
      <c r="AP4" s="525"/>
      <c r="AQ4" s="525"/>
      <c r="AR4" s="525"/>
      <c r="AS4" s="525"/>
      <c r="AT4" s="525"/>
      <c r="AU4" s="525"/>
      <c r="AV4" s="525"/>
      <c r="AW4" s="525"/>
      <c r="AX4" s="525"/>
      <c r="AY4" s="525"/>
      <c r="AZ4" s="525"/>
      <c r="BA4" s="525"/>
      <c r="BB4" s="525"/>
      <c r="BC4" s="525"/>
      <c r="BD4" s="525"/>
      <c r="BE4" s="525"/>
      <c r="BF4" s="525"/>
      <c r="BG4" s="525"/>
      <c r="BH4" s="525"/>
      <c r="BI4" s="525"/>
      <c r="BJ4" s="525"/>
      <c r="BK4" s="525"/>
      <c r="BL4" s="525"/>
      <c r="BM4" s="525"/>
      <c r="BN4" s="525"/>
      <c r="BO4" s="525"/>
      <c r="BP4" s="525"/>
      <c r="BQ4" s="525"/>
      <c r="BR4" s="525"/>
      <c r="BS4" s="525"/>
      <c r="BT4" s="525"/>
      <c r="BU4" s="525"/>
      <c r="BV4" s="525"/>
      <c r="BW4" s="525"/>
      <c r="BX4" s="525"/>
      <c r="BY4" s="525"/>
      <c r="BZ4" s="525"/>
      <c r="CA4" s="525"/>
      <c r="CB4" s="525"/>
      <c r="CC4" s="525"/>
      <c r="CD4" s="525"/>
      <c r="CE4" s="525"/>
      <c r="CF4" s="525"/>
      <c r="CG4" s="525"/>
      <c r="CH4" s="525"/>
      <c r="CI4" s="525"/>
      <c r="CJ4" s="525"/>
      <c r="CK4" s="525"/>
      <c r="CL4" s="525"/>
      <c r="CM4" s="525"/>
      <c r="CN4" s="525"/>
      <c r="CO4" s="525"/>
      <c r="CP4" s="525"/>
      <c r="CQ4" s="525"/>
      <c r="CR4" s="525"/>
      <c r="CS4" s="525"/>
      <c r="CT4" s="525"/>
      <c r="CU4" s="525"/>
      <c r="CV4" s="525"/>
      <c r="CW4" s="525"/>
      <c r="CX4" s="525"/>
      <c r="CY4" s="525"/>
      <c r="CZ4" s="525"/>
      <c r="DA4" s="525"/>
      <c r="DB4" s="525"/>
      <c r="DC4" s="525"/>
      <c r="DD4" s="525"/>
      <c r="DE4" s="525"/>
      <c r="DF4" s="525"/>
      <c r="DG4" s="525"/>
      <c r="DH4" s="525"/>
      <c r="DI4" s="525"/>
      <c r="DJ4" s="525"/>
      <c r="DK4" s="525"/>
      <c r="DL4" s="525"/>
      <c r="DM4" s="525"/>
      <c r="DN4" s="525"/>
      <c r="DO4" s="525"/>
      <c r="DP4" s="525"/>
      <c r="DQ4" s="525"/>
      <c r="DR4" s="525"/>
      <c r="DS4" s="525"/>
      <c r="DT4" s="525"/>
      <c r="DU4" s="525"/>
      <c r="DV4" s="525"/>
      <c r="DW4" s="525"/>
      <c r="DX4" s="525"/>
      <c r="DY4" s="525"/>
      <c r="DZ4" s="525"/>
      <c r="EA4" s="525"/>
    </row>
    <row r="5" ht="15.75" spans="1:131">
      <c r="A5" s="408" t="s">
        <v>9</v>
      </c>
      <c r="B5" s="408" t="s">
        <v>10</v>
      </c>
      <c r="C5" s="408"/>
      <c r="D5" s="408" t="s">
        <v>11</v>
      </c>
      <c r="E5" s="409" t="s">
        <v>12</v>
      </c>
      <c r="F5" s="410" t="s">
        <v>13</v>
      </c>
      <c r="G5" s="410" t="s">
        <v>3</v>
      </c>
      <c r="H5" s="410" t="s">
        <v>14</v>
      </c>
      <c r="I5" s="410" t="s">
        <v>15</v>
      </c>
      <c r="J5" s="408" t="s">
        <v>16</v>
      </c>
      <c r="K5" s="408" t="s">
        <v>17</v>
      </c>
      <c r="L5" s="483">
        <f>$B$3+COLUMN()-COLUMN($L$5)</f>
        <v>45026</v>
      </c>
      <c r="M5" s="483">
        <f>$B$3+COLUMN()-COLUMN($L$5)</f>
        <v>45027</v>
      </c>
      <c r="N5" s="483">
        <f>$B$3+COLUMN()-COLUMN($L$5)</f>
        <v>45028</v>
      </c>
      <c r="O5" s="483">
        <f>$B$3+COLUMN()-COLUMN($L$5)</f>
        <v>45029</v>
      </c>
      <c r="P5" s="483">
        <f>$B$3+COLUMN()-COLUMN($L$5)</f>
        <v>45030</v>
      </c>
      <c r="Q5" s="483">
        <f>$B$3+COLUMN()-COLUMN($L$5)</f>
        <v>45031</v>
      </c>
      <c r="R5" s="483">
        <f>$B$3+COLUMN()-COLUMN($L$5)</f>
        <v>45032</v>
      </c>
      <c r="S5" s="483">
        <f>$B$3+COLUMN()-COLUMN($L$5)</f>
        <v>45033</v>
      </c>
      <c r="T5" s="483">
        <f>$B$3+COLUMN()-COLUMN($L$5)</f>
        <v>45034</v>
      </c>
      <c r="U5" s="483">
        <f>$B$3+COLUMN()-COLUMN($L$5)</f>
        <v>45035</v>
      </c>
      <c r="V5" s="483">
        <f>$B$3+COLUMN()-COLUMN($L$5)</f>
        <v>45036</v>
      </c>
      <c r="W5" s="483">
        <f>$B$3+COLUMN()-COLUMN($L$5)</f>
        <v>45037</v>
      </c>
      <c r="X5" s="483">
        <f>$B$3+COLUMN()-COLUMN($L$5)</f>
        <v>45038</v>
      </c>
      <c r="Y5" s="483">
        <f>$B$3+COLUMN()-COLUMN($L$5)</f>
        <v>45039</v>
      </c>
      <c r="Z5" s="483">
        <f>$B$3+COLUMN()-COLUMN($L$5)</f>
        <v>45040</v>
      </c>
      <c r="AA5" s="483">
        <f>$B$3+COLUMN()-COLUMN($L$5)</f>
        <v>45041</v>
      </c>
      <c r="AB5" s="483">
        <f>$B$3+COLUMN()-COLUMN($L$5)</f>
        <v>45042</v>
      </c>
      <c r="AC5" s="483">
        <f>$B$3+COLUMN()-COLUMN($L$5)</f>
        <v>45043</v>
      </c>
      <c r="AD5" s="483">
        <f>$B$3+COLUMN()-COLUMN($L$5)</f>
        <v>45044</v>
      </c>
      <c r="AE5" s="483">
        <f>$B$3+COLUMN()-COLUMN($L$5)</f>
        <v>45045</v>
      </c>
      <c r="AF5" s="483">
        <f>$B$3+COLUMN()-COLUMN($L$5)</f>
        <v>45046</v>
      </c>
      <c r="AG5" s="483">
        <f>$B$3+COLUMN()-COLUMN($L$5)</f>
        <v>45047</v>
      </c>
      <c r="AH5" s="483">
        <f>$B$3+COLUMN()-COLUMN($L$5)</f>
        <v>45048</v>
      </c>
      <c r="AI5" s="483">
        <f>$B$3+COLUMN()-COLUMN($L$5)</f>
        <v>45049</v>
      </c>
      <c r="AJ5" s="483">
        <f>$B$3+COLUMN()-COLUMN($L$5)</f>
        <v>45050</v>
      </c>
      <c r="AK5" s="483">
        <f>$B$3+COLUMN()-COLUMN($L$5)</f>
        <v>45051</v>
      </c>
      <c r="AL5" s="483">
        <f>$B$3+COLUMN()-COLUMN($L$5)</f>
        <v>45052</v>
      </c>
      <c r="AM5" s="483">
        <f>$B$3+COLUMN()-COLUMN($L$5)</f>
        <v>45053</v>
      </c>
      <c r="AN5" s="483">
        <f>$B$3+COLUMN()-COLUMN($L$5)</f>
        <v>45054</v>
      </c>
      <c r="AO5" s="483">
        <f>$B$3+COLUMN()-COLUMN($L$5)</f>
        <v>45055</v>
      </c>
      <c r="AP5" s="483">
        <f>$B$3+COLUMN()-COLUMN($L$5)</f>
        <v>45056</v>
      </c>
      <c r="AQ5" s="483">
        <f>$B$3+COLUMN()-COLUMN($L$5)</f>
        <v>45057</v>
      </c>
      <c r="AR5" s="483">
        <f>$B$3+COLUMN()-COLUMN($L$5)</f>
        <v>45058</v>
      </c>
      <c r="AS5" s="483">
        <f>$B$3+COLUMN()-COLUMN($L$5)</f>
        <v>45059</v>
      </c>
      <c r="AT5" s="483">
        <f>$B$3+COLUMN()-COLUMN($L$5)</f>
        <v>45060</v>
      </c>
      <c r="AU5" s="483">
        <f>$B$3+COLUMN()-COLUMN($L$5)</f>
        <v>45061</v>
      </c>
      <c r="AV5" s="483">
        <f>$B$3+COLUMN()-COLUMN($L$5)</f>
        <v>45062</v>
      </c>
      <c r="AW5" s="483">
        <f>$B$3+COLUMN()-COLUMN($L$5)</f>
        <v>45063</v>
      </c>
      <c r="AX5" s="483">
        <f>$B$3+COLUMN()-COLUMN($L$5)</f>
        <v>45064</v>
      </c>
      <c r="AY5" s="483">
        <f>$B$3+COLUMN()-COLUMN($L$5)</f>
        <v>45065</v>
      </c>
      <c r="AZ5" s="483">
        <f>$B$3+COLUMN()-COLUMN($L$5)</f>
        <v>45066</v>
      </c>
      <c r="BA5" s="483">
        <f>$B$3+COLUMN()-COLUMN($L$5)</f>
        <v>45067</v>
      </c>
      <c r="BB5" s="483">
        <f>$B$3+COLUMN()-COLUMN($L$5)</f>
        <v>45068</v>
      </c>
      <c r="BC5" s="483">
        <f>$B$3+COLUMN()-COLUMN($L$5)</f>
        <v>45069</v>
      </c>
      <c r="BD5" s="483">
        <f>$B$3+COLUMN()-COLUMN($L$5)</f>
        <v>45070</v>
      </c>
      <c r="BE5" s="483">
        <f>$B$3+COLUMN()-COLUMN($L$5)</f>
        <v>45071</v>
      </c>
      <c r="BF5" s="483">
        <f>$B$3+COLUMN()-COLUMN($L$5)</f>
        <v>45072</v>
      </c>
      <c r="BG5" s="483">
        <f>$B$3+COLUMN()-COLUMN($L$5)</f>
        <v>45073</v>
      </c>
      <c r="BH5" s="483">
        <f>$B$3+COLUMN()-COLUMN($L$5)</f>
        <v>45074</v>
      </c>
      <c r="BI5" s="483">
        <f>$B$3+COLUMN()-COLUMN($L$5)</f>
        <v>45075</v>
      </c>
      <c r="BJ5" s="483">
        <f>$B$3+COLUMN()-COLUMN($L$5)</f>
        <v>45076</v>
      </c>
      <c r="BK5" s="483">
        <f>$B$3+COLUMN()-COLUMN($L$5)</f>
        <v>45077</v>
      </c>
      <c r="BL5" s="483">
        <f>$B$3+COLUMN()-COLUMN($L$5)</f>
        <v>45078</v>
      </c>
      <c r="BM5" s="483">
        <f>$B$3+COLUMN()-COLUMN($L$5)</f>
        <v>45079</v>
      </c>
      <c r="BN5" s="483">
        <f>$B$3+COLUMN()-COLUMN($L$5)</f>
        <v>45080</v>
      </c>
      <c r="BO5" s="483">
        <f>$B$3+COLUMN()-COLUMN($L$5)</f>
        <v>45081</v>
      </c>
      <c r="BP5" s="483">
        <f>$B$3+COLUMN()-COLUMN($L$5)</f>
        <v>45082</v>
      </c>
      <c r="BQ5" s="483">
        <f>$B$3+COLUMN()-COLUMN($L$5)</f>
        <v>45083</v>
      </c>
      <c r="BR5" s="483">
        <f>$B$3+COLUMN()-COLUMN($L$5)</f>
        <v>45084</v>
      </c>
      <c r="BS5" s="483">
        <f>$B$3+COLUMN()-COLUMN($L$5)</f>
        <v>45085</v>
      </c>
      <c r="BT5" s="483">
        <f>$B$3+COLUMN()-COLUMN($L$5)</f>
        <v>45086</v>
      </c>
      <c r="BU5" s="483">
        <f>$B$3+COLUMN()-COLUMN($L$5)</f>
        <v>45087</v>
      </c>
      <c r="BV5" s="483">
        <f>$B$3+COLUMN()-COLUMN($L$5)</f>
        <v>45088</v>
      </c>
      <c r="BW5" s="483">
        <f>$B$3+COLUMN()-COLUMN($L$5)</f>
        <v>45089</v>
      </c>
      <c r="BX5" s="483">
        <f>$B$3+COLUMN()-COLUMN($L$5)</f>
        <v>45090</v>
      </c>
      <c r="BY5" s="483">
        <f>$B$3+COLUMN()-COLUMN($L$5)</f>
        <v>45091</v>
      </c>
      <c r="BZ5" s="483">
        <f>$B$3+COLUMN()-COLUMN($L$5)</f>
        <v>45092</v>
      </c>
      <c r="CA5" s="483">
        <f>$B$3+COLUMN()-COLUMN($L$5)</f>
        <v>45093</v>
      </c>
      <c r="CB5" s="483">
        <f>$B$3+COLUMN()-COLUMN($L$5)</f>
        <v>45094</v>
      </c>
      <c r="CC5" s="483">
        <f>$B$3+COLUMN()-COLUMN($L$5)</f>
        <v>45095</v>
      </c>
      <c r="CD5" s="483">
        <f>$B$3+COLUMN()-COLUMN($L$5)</f>
        <v>45096</v>
      </c>
      <c r="CE5" s="483">
        <f>$B$3+COLUMN()-COLUMN($L$5)</f>
        <v>45097</v>
      </c>
      <c r="CF5" s="483">
        <f>$B$3+COLUMN()-COLUMN($L$5)</f>
        <v>45098</v>
      </c>
      <c r="CG5" s="483">
        <f>$B$3+COLUMN()-COLUMN($L$5)</f>
        <v>45099</v>
      </c>
      <c r="CH5" s="483">
        <f>$B$3+COLUMN()-COLUMN($L$5)</f>
        <v>45100</v>
      </c>
      <c r="CI5" s="483">
        <f>$B$3+COLUMN()-COLUMN($L$5)</f>
        <v>45101</v>
      </c>
      <c r="CJ5" s="483">
        <f>$B$3+COLUMN()-COLUMN($L$5)</f>
        <v>45102</v>
      </c>
      <c r="CK5" s="483">
        <f>$B$3+COLUMN()-COLUMN($L$5)</f>
        <v>45103</v>
      </c>
      <c r="CL5" s="483">
        <f>$B$3+COLUMN()-COLUMN($L$5)</f>
        <v>45104</v>
      </c>
      <c r="CM5" s="483">
        <f>$B$3+COLUMN()-COLUMN($L$5)</f>
        <v>45105</v>
      </c>
      <c r="CN5" s="483">
        <f>$B$3+COLUMN()-COLUMN($L$5)</f>
        <v>45106</v>
      </c>
      <c r="CO5" s="483">
        <f>$B$3+COLUMN()-COLUMN($L$5)</f>
        <v>45107</v>
      </c>
      <c r="CP5" s="483">
        <f>$B$3+COLUMN()-COLUMN($L$5)</f>
        <v>45108</v>
      </c>
      <c r="CQ5" s="483">
        <f>$B$3+COLUMN()-COLUMN($L$5)</f>
        <v>45109</v>
      </c>
      <c r="CR5" s="483">
        <f>$B$3+COLUMN()-COLUMN($L$5)</f>
        <v>45110</v>
      </c>
      <c r="CS5" s="483">
        <f>$B$3+COLUMN()-COLUMN($L$5)</f>
        <v>45111</v>
      </c>
      <c r="CT5" s="483">
        <f>$B$3+COLUMN()-COLUMN($L$5)</f>
        <v>45112</v>
      </c>
      <c r="CU5" s="483">
        <f>$B$3+COLUMN()-COLUMN($L$5)</f>
        <v>45113</v>
      </c>
      <c r="CV5" s="483">
        <f>$B$3+COLUMN()-COLUMN($L$5)</f>
        <v>45114</v>
      </c>
      <c r="CW5" s="483">
        <f>$B$3+COLUMN()-COLUMN($L$5)</f>
        <v>45115</v>
      </c>
      <c r="CX5" s="483">
        <f>$B$3+COLUMN()-COLUMN($L$5)</f>
        <v>45116</v>
      </c>
      <c r="CY5" s="483">
        <f>$B$3+COLUMN()-COLUMN($L$5)</f>
        <v>45117</v>
      </c>
      <c r="CZ5" s="483">
        <f>$B$3+COLUMN()-COLUMN($L$5)</f>
        <v>45118</v>
      </c>
      <c r="DA5" s="483">
        <f>$B$3+COLUMN()-COLUMN($L$5)</f>
        <v>45119</v>
      </c>
      <c r="DB5" s="483">
        <f>$B$3+COLUMN()-COLUMN($L$5)</f>
        <v>45120</v>
      </c>
      <c r="DC5" s="483">
        <f>$B$3+COLUMN()-COLUMN($L$5)</f>
        <v>45121</v>
      </c>
      <c r="DD5" s="483">
        <f>$B$3+COLUMN()-COLUMN($L$5)</f>
        <v>45122</v>
      </c>
      <c r="DE5" s="483">
        <f>$B$3+COLUMN()-COLUMN($L$5)</f>
        <v>45123</v>
      </c>
      <c r="DF5" s="483">
        <f>$B$3+COLUMN()-COLUMN($L$5)</f>
        <v>45124</v>
      </c>
      <c r="DG5" s="483">
        <f>$B$3+COLUMN()-COLUMN($L$5)</f>
        <v>45125</v>
      </c>
      <c r="DH5" s="483">
        <f>$B$3+COLUMN()-COLUMN($L$5)</f>
        <v>45126</v>
      </c>
      <c r="DI5" s="483">
        <f>$B$3+COLUMN()-COLUMN($L$5)</f>
        <v>45127</v>
      </c>
      <c r="DJ5" s="483">
        <f>$B$3+COLUMN()-COLUMN($L$5)</f>
        <v>45128</v>
      </c>
      <c r="DK5" s="483">
        <f>$B$3+COLUMN()-COLUMN($L$5)</f>
        <v>45129</v>
      </c>
      <c r="DL5" s="483">
        <f>$B$3+COLUMN()-COLUMN($L$5)</f>
        <v>45130</v>
      </c>
      <c r="DM5" s="483">
        <f>$B$3+COLUMN()-COLUMN($L$5)</f>
        <v>45131</v>
      </c>
      <c r="DN5" s="483">
        <f>$B$3+COLUMN()-COLUMN($L$5)</f>
        <v>45132</v>
      </c>
      <c r="DO5" s="483">
        <f>$B$3+COLUMN()-COLUMN($L$5)</f>
        <v>45133</v>
      </c>
      <c r="DP5" s="483">
        <f>$B$3+COLUMN()-COLUMN($L$5)</f>
        <v>45134</v>
      </c>
      <c r="DQ5" s="483">
        <f>$B$3+COLUMN()-COLUMN($L$5)</f>
        <v>45135</v>
      </c>
      <c r="DR5" s="483">
        <f>$B$3+COLUMN()-COLUMN($L$5)</f>
        <v>45136</v>
      </c>
      <c r="DS5" s="483">
        <f>$B$3+COLUMN()-COLUMN($L$5)</f>
        <v>45137</v>
      </c>
      <c r="DT5" s="483">
        <f>$B$3+COLUMN()-COLUMN($L$5)</f>
        <v>45138</v>
      </c>
      <c r="DU5" s="483">
        <f>$B$3+COLUMN()-COLUMN($L$5)</f>
        <v>45139</v>
      </c>
      <c r="DV5" s="483">
        <f>$B$3+COLUMN()-COLUMN($L$5)</f>
        <v>45140</v>
      </c>
      <c r="DW5" s="483">
        <f>$B$3+COLUMN()-COLUMN($L$5)</f>
        <v>45141</v>
      </c>
      <c r="DX5" s="483">
        <f>$B$3+COLUMN()-COLUMN($L$5)</f>
        <v>45142</v>
      </c>
      <c r="DY5" s="483">
        <f>$B$3+COLUMN()-COLUMN($L$5)</f>
        <v>45143</v>
      </c>
      <c r="DZ5" s="483">
        <f>$B$3+COLUMN()-COLUMN($L$5)</f>
        <v>45144</v>
      </c>
      <c r="EA5" s="483">
        <f>$B$3+COLUMN()-COLUMN($L$5)</f>
        <v>45145</v>
      </c>
    </row>
    <row r="6" ht="18" customHeight="1" spans="1:131">
      <c r="A6" s="408"/>
      <c r="B6" s="408"/>
      <c r="C6" s="408"/>
      <c r="D6" s="408"/>
      <c r="E6" s="409"/>
      <c r="F6" s="410"/>
      <c r="G6" s="410"/>
      <c r="H6" s="410"/>
      <c r="I6" s="410"/>
      <c r="J6" s="408"/>
      <c r="K6" s="408"/>
      <c r="L6" s="484" t="str">
        <f>RIGHT(TEXT($B$3+COLUMN()-COLUMN($L$5),"aaaa"),1)</f>
        <v>一</v>
      </c>
      <c r="M6" s="484" t="str">
        <f>RIGHT(TEXT($B$3+COLUMN()-COLUMN($L$5),"aaaa"),1)</f>
        <v>二</v>
      </c>
      <c r="N6" s="484" t="str">
        <f>RIGHT(TEXT($B$3+COLUMN()-COLUMN($L$5),"aaaa"),1)</f>
        <v>三</v>
      </c>
      <c r="O6" s="484" t="str">
        <f>RIGHT(TEXT($B$3+COLUMN()-COLUMN($L$5),"aaaa"),1)</f>
        <v>四</v>
      </c>
      <c r="P6" s="484" t="str">
        <f>RIGHT(TEXT($B$3+COLUMN()-COLUMN($L$5),"aaaa"),1)</f>
        <v>五</v>
      </c>
      <c r="Q6" s="484" t="str">
        <f>RIGHT(TEXT($B$3+COLUMN()-COLUMN($L$5),"aaaa"),1)</f>
        <v>六</v>
      </c>
      <c r="R6" s="484" t="str">
        <f>RIGHT(TEXT($B$3+COLUMN()-COLUMN($L$5),"aaaa"),1)</f>
        <v>日</v>
      </c>
      <c r="S6" s="484" t="str">
        <f>RIGHT(TEXT($B$3+COLUMN()-COLUMN($L$5),"aaaa"),1)</f>
        <v>一</v>
      </c>
      <c r="T6" s="484" t="str">
        <f>RIGHT(TEXT($B$3+COLUMN()-COLUMN($L$5),"aaaa"),1)</f>
        <v>二</v>
      </c>
      <c r="U6" s="484" t="str">
        <f>RIGHT(TEXT($B$3+COLUMN()-COLUMN($L$5),"aaaa"),1)</f>
        <v>三</v>
      </c>
      <c r="V6" s="484" t="str">
        <f>RIGHT(TEXT($B$3+COLUMN()-COLUMN($L$5),"aaaa"),1)</f>
        <v>四</v>
      </c>
      <c r="W6" s="484" t="str">
        <f>RIGHT(TEXT($B$3+COLUMN()-COLUMN($L$5),"aaaa"),1)</f>
        <v>五</v>
      </c>
      <c r="X6" s="484" t="str">
        <f>RIGHT(TEXT($B$3+COLUMN()-COLUMN($L$5),"aaaa"),1)</f>
        <v>六</v>
      </c>
      <c r="Y6" s="484" t="str">
        <f>RIGHT(TEXT($B$3+COLUMN()-COLUMN($L$5),"aaaa"),1)</f>
        <v>日</v>
      </c>
      <c r="Z6" s="484" t="str">
        <f>RIGHT(TEXT($B$3+COLUMN()-COLUMN($L$5),"aaaa"),1)</f>
        <v>一</v>
      </c>
      <c r="AA6" s="484" t="str">
        <f>RIGHT(TEXT($B$3+COLUMN()-COLUMN($L$5),"aaaa"),1)</f>
        <v>二</v>
      </c>
      <c r="AB6" s="484" t="str">
        <f>RIGHT(TEXT($B$3+COLUMN()-COLUMN($L$5),"aaaa"),1)</f>
        <v>三</v>
      </c>
      <c r="AC6" s="484" t="str">
        <f>RIGHT(TEXT($B$3+COLUMN()-COLUMN($L$5),"aaaa"),1)</f>
        <v>四</v>
      </c>
      <c r="AD6" s="484" t="str">
        <f>RIGHT(TEXT($B$3+COLUMN()-COLUMN($L$5),"aaaa"),1)</f>
        <v>五</v>
      </c>
      <c r="AE6" s="484" t="str">
        <f>RIGHT(TEXT($B$3+COLUMN()-COLUMN($L$5),"aaaa"),1)</f>
        <v>六</v>
      </c>
      <c r="AF6" s="484" t="str">
        <f>RIGHT(TEXT($B$3+COLUMN()-COLUMN($L$5),"aaaa"),1)</f>
        <v>日</v>
      </c>
      <c r="AG6" s="484" t="str">
        <f>RIGHT(TEXT($B$3+COLUMN()-COLUMN($L$5),"aaaa"),1)</f>
        <v>一</v>
      </c>
      <c r="AH6" s="484" t="str">
        <f>RIGHT(TEXT($B$3+COLUMN()-COLUMN($L$5),"aaaa"),1)</f>
        <v>二</v>
      </c>
      <c r="AI6" s="484" t="str">
        <f>RIGHT(TEXT($B$3+COLUMN()-COLUMN($L$5),"aaaa"),1)</f>
        <v>三</v>
      </c>
      <c r="AJ6" s="484" t="str">
        <f>RIGHT(TEXT($B$3+COLUMN()-COLUMN($L$5),"aaaa"),1)</f>
        <v>四</v>
      </c>
      <c r="AK6" s="484" t="str">
        <f>RIGHT(TEXT($B$3+COLUMN()-COLUMN($L$5),"aaaa"),1)</f>
        <v>五</v>
      </c>
      <c r="AL6" s="484" t="str">
        <f>RIGHT(TEXT($B$3+COLUMN()-COLUMN($L$5),"aaaa"),1)</f>
        <v>六</v>
      </c>
      <c r="AM6" s="484" t="str">
        <f>RIGHT(TEXT($B$3+COLUMN()-COLUMN($L$5),"aaaa"),1)</f>
        <v>日</v>
      </c>
      <c r="AN6" s="484" t="str">
        <f>RIGHT(TEXT($B$3+COLUMN()-COLUMN($L$5),"aaaa"),1)</f>
        <v>一</v>
      </c>
      <c r="AO6" s="484" t="str">
        <f>RIGHT(TEXT($B$3+COLUMN()-COLUMN($L$5),"aaaa"),1)</f>
        <v>二</v>
      </c>
      <c r="AP6" s="484" t="str">
        <f>RIGHT(TEXT($B$3+COLUMN()-COLUMN($L$5),"aaaa"),1)</f>
        <v>三</v>
      </c>
      <c r="AQ6" s="484" t="str">
        <f>RIGHT(TEXT($B$3+COLUMN()-COLUMN($L$5),"aaaa"),1)</f>
        <v>四</v>
      </c>
      <c r="AR6" s="484" t="str">
        <f>RIGHT(TEXT($B$3+COLUMN()-COLUMN($L$5),"aaaa"),1)</f>
        <v>五</v>
      </c>
      <c r="AS6" s="484" t="str">
        <f>RIGHT(TEXT($B$3+COLUMN()-COLUMN($L$5),"aaaa"),1)</f>
        <v>六</v>
      </c>
      <c r="AT6" s="484" t="str">
        <f>RIGHT(TEXT($B$3+COLUMN()-COLUMN($L$5),"aaaa"),1)</f>
        <v>日</v>
      </c>
      <c r="AU6" s="484" t="str">
        <f>RIGHT(TEXT($B$3+COLUMN()-COLUMN($L$5),"aaaa"),1)</f>
        <v>一</v>
      </c>
      <c r="AV6" s="484" t="str">
        <f>RIGHT(TEXT($B$3+COLUMN()-COLUMN($L$5),"aaaa"),1)</f>
        <v>二</v>
      </c>
      <c r="AW6" s="484" t="str">
        <f>RIGHT(TEXT($B$3+COLUMN()-COLUMN($L$5),"aaaa"),1)</f>
        <v>三</v>
      </c>
      <c r="AX6" s="484" t="str">
        <f>RIGHT(TEXT($B$3+COLUMN()-COLUMN($L$5),"aaaa"),1)</f>
        <v>四</v>
      </c>
      <c r="AY6" s="484" t="str">
        <f>RIGHT(TEXT($B$3+COLUMN()-COLUMN($L$5),"aaaa"),1)</f>
        <v>五</v>
      </c>
      <c r="AZ6" s="484" t="str">
        <f>RIGHT(TEXT($B$3+COLUMN()-COLUMN($L$5),"aaaa"),1)</f>
        <v>六</v>
      </c>
      <c r="BA6" s="484" t="str">
        <f>RIGHT(TEXT($B$3+COLUMN()-COLUMN($L$5),"aaaa"),1)</f>
        <v>日</v>
      </c>
      <c r="BB6" s="484" t="str">
        <f>RIGHT(TEXT($B$3+COLUMN()-COLUMN($L$5),"aaaa"),1)</f>
        <v>一</v>
      </c>
      <c r="BC6" s="484" t="str">
        <f>RIGHT(TEXT($B$3+COLUMN()-COLUMN($L$5),"aaaa"),1)</f>
        <v>二</v>
      </c>
      <c r="BD6" s="484" t="str">
        <f>RIGHT(TEXT($B$3+COLUMN()-COLUMN($L$5),"aaaa"),1)</f>
        <v>三</v>
      </c>
      <c r="BE6" s="484" t="str">
        <f>RIGHT(TEXT($B$3+COLUMN()-COLUMN($L$5),"aaaa"),1)</f>
        <v>四</v>
      </c>
      <c r="BF6" s="484" t="str">
        <f>RIGHT(TEXT($B$3+COLUMN()-COLUMN($L$5),"aaaa"),1)</f>
        <v>五</v>
      </c>
      <c r="BG6" s="484" t="str">
        <f>RIGHT(TEXT($B$3+COLUMN()-COLUMN($L$5),"aaaa"),1)</f>
        <v>六</v>
      </c>
      <c r="BH6" s="484" t="str">
        <f>RIGHT(TEXT($B$3+COLUMN()-COLUMN($L$5),"aaaa"),1)</f>
        <v>日</v>
      </c>
      <c r="BI6" s="484" t="str">
        <f>RIGHT(TEXT($B$3+COLUMN()-COLUMN($L$5),"aaaa"),1)</f>
        <v>一</v>
      </c>
      <c r="BJ6" s="484" t="str">
        <f>RIGHT(TEXT($B$3+COLUMN()-COLUMN($L$5),"aaaa"),1)</f>
        <v>二</v>
      </c>
      <c r="BK6" s="484" t="str">
        <f>RIGHT(TEXT($B$3+COLUMN()-COLUMN($L$5),"aaaa"),1)</f>
        <v>三</v>
      </c>
      <c r="BL6" s="484" t="str">
        <f>RIGHT(TEXT($B$3+COLUMN()-COLUMN($L$5),"aaaa"),1)</f>
        <v>四</v>
      </c>
      <c r="BM6" s="484" t="str">
        <f>RIGHT(TEXT($B$3+COLUMN()-COLUMN($L$5),"aaaa"),1)</f>
        <v>五</v>
      </c>
      <c r="BN6" s="484" t="str">
        <f>RIGHT(TEXT($B$3+COLUMN()-COLUMN($L$5),"aaaa"),1)</f>
        <v>六</v>
      </c>
      <c r="BO6" s="484" t="str">
        <f>RIGHT(TEXT($B$3+COLUMN()-COLUMN($L$5),"aaaa"),1)</f>
        <v>日</v>
      </c>
      <c r="BP6" s="484" t="str">
        <f>RIGHT(TEXT($B$3+COLUMN()-COLUMN($L$5),"aaaa"),1)</f>
        <v>一</v>
      </c>
      <c r="BQ6" s="484" t="str">
        <f>RIGHT(TEXT($B$3+COLUMN()-COLUMN($L$5),"aaaa"),1)</f>
        <v>二</v>
      </c>
      <c r="BR6" s="484" t="str">
        <f>RIGHT(TEXT($B$3+COLUMN()-COLUMN($L$5),"aaaa"),1)</f>
        <v>三</v>
      </c>
      <c r="BS6" s="484" t="str">
        <f>RIGHT(TEXT($B$3+COLUMN()-COLUMN($L$5),"aaaa"),1)</f>
        <v>四</v>
      </c>
      <c r="BT6" s="484" t="str">
        <f>RIGHT(TEXT($B$3+COLUMN()-COLUMN($L$5),"aaaa"),1)</f>
        <v>五</v>
      </c>
      <c r="BU6" s="484" t="str">
        <f>RIGHT(TEXT($B$3+COLUMN()-COLUMN($L$5),"aaaa"),1)</f>
        <v>六</v>
      </c>
      <c r="BV6" s="484" t="str">
        <f>RIGHT(TEXT($B$3+COLUMN()-COLUMN($L$5),"aaaa"),1)</f>
        <v>日</v>
      </c>
      <c r="BW6" s="484" t="str">
        <f>RIGHT(TEXT($B$3+COLUMN()-COLUMN($L$5),"aaaa"),1)</f>
        <v>一</v>
      </c>
      <c r="BX6" s="484" t="str">
        <f>RIGHT(TEXT($B$3+COLUMN()-COLUMN($L$5),"aaaa"),1)</f>
        <v>二</v>
      </c>
      <c r="BY6" s="484" t="str">
        <f>RIGHT(TEXT($B$3+COLUMN()-COLUMN($L$5),"aaaa"),1)</f>
        <v>三</v>
      </c>
      <c r="BZ6" s="484" t="str">
        <f>RIGHT(TEXT($B$3+COLUMN()-COLUMN($L$5),"aaaa"),1)</f>
        <v>四</v>
      </c>
      <c r="CA6" s="484" t="str">
        <f>RIGHT(TEXT($B$3+COLUMN()-COLUMN($L$5),"aaaa"),1)</f>
        <v>五</v>
      </c>
      <c r="CB6" s="484" t="str">
        <f>RIGHT(TEXT($B$3+COLUMN()-COLUMN($L$5),"aaaa"),1)</f>
        <v>六</v>
      </c>
      <c r="CC6" s="484" t="str">
        <f>RIGHT(TEXT($B$3+COLUMN()-COLUMN($L$5),"aaaa"),1)</f>
        <v>日</v>
      </c>
      <c r="CD6" s="484" t="str">
        <f>RIGHT(TEXT($B$3+COLUMN()-COLUMN($L$5),"aaaa"),1)</f>
        <v>一</v>
      </c>
      <c r="CE6" s="484" t="str">
        <f>RIGHT(TEXT($B$3+COLUMN()-COLUMN($L$5),"aaaa"),1)</f>
        <v>二</v>
      </c>
      <c r="CF6" s="484" t="str">
        <f>RIGHT(TEXT($B$3+COLUMN()-COLUMN($L$5),"aaaa"),1)</f>
        <v>三</v>
      </c>
      <c r="CG6" s="484" t="str">
        <f>RIGHT(TEXT($B$3+COLUMN()-COLUMN($L$5),"aaaa"),1)</f>
        <v>四</v>
      </c>
      <c r="CH6" s="484" t="str">
        <f>RIGHT(TEXT($B$3+COLUMN()-COLUMN($L$5),"aaaa"),1)</f>
        <v>五</v>
      </c>
      <c r="CI6" s="484" t="str">
        <f>RIGHT(TEXT($B$3+COLUMN()-COLUMN($L$5),"aaaa"),1)</f>
        <v>六</v>
      </c>
      <c r="CJ6" s="484" t="str">
        <f>RIGHT(TEXT($B$3+COLUMN()-COLUMN($L$5),"aaaa"),1)</f>
        <v>日</v>
      </c>
      <c r="CK6" s="484" t="str">
        <f>RIGHT(TEXT($B$3+COLUMN()-COLUMN($L$5),"aaaa"),1)</f>
        <v>一</v>
      </c>
      <c r="CL6" s="484" t="str">
        <f>RIGHT(TEXT($B$3+COLUMN()-COLUMN($L$5),"aaaa"),1)</f>
        <v>二</v>
      </c>
      <c r="CM6" s="484" t="str">
        <f>RIGHT(TEXT($B$3+COLUMN()-COLUMN($L$5),"aaaa"),1)</f>
        <v>三</v>
      </c>
      <c r="CN6" s="484" t="str">
        <f>RIGHT(TEXT($B$3+COLUMN()-COLUMN($L$5),"aaaa"),1)</f>
        <v>四</v>
      </c>
      <c r="CO6" s="484" t="str">
        <f>RIGHT(TEXT($B$3+COLUMN()-COLUMN($L$5),"aaaa"),1)</f>
        <v>五</v>
      </c>
      <c r="CP6" s="484" t="str">
        <f>RIGHT(TEXT($B$3+COLUMN()-COLUMN($L$5),"aaaa"),1)</f>
        <v>六</v>
      </c>
      <c r="CQ6" s="484" t="str">
        <f>RIGHT(TEXT($B$3+COLUMN()-COLUMN($L$5),"aaaa"),1)</f>
        <v>日</v>
      </c>
      <c r="CR6" s="484" t="str">
        <f>RIGHT(TEXT($B$3+COLUMN()-COLUMN($L$5),"aaaa"),1)</f>
        <v>一</v>
      </c>
      <c r="CS6" s="484" t="str">
        <f>RIGHT(TEXT($B$3+COLUMN()-COLUMN($L$5),"aaaa"),1)</f>
        <v>二</v>
      </c>
      <c r="CT6" s="484" t="str">
        <f>RIGHT(TEXT($B$3+COLUMN()-COLUMN($L$5),"aaaa"),1)</f>
        <v>三</v>
      </c>
      <c r="CU6" s="484" t="str">
        <f>RIGHT(TEXT($B$3+COLUMN()-COLUMN($L$5),"aaaa"),1)</f>
        <v>四</v>
      </c>
      <c r="CV6" s="484" t="str">
        <f>RIGHT(TEXT($B$3+COLUMN()-COLUMN($L$5),"aaaa"),1)</f>
        <v>五</v>
      </c>
      <c r="CW6" s="484" t="str">
        <f>RIGHT(TEXT($B$3+COLUMN()-COLUMN($L$5),"aaaa"),1)</f>
        <v>六</v>
      </c>
      <c r="CX6" s="484" t="str">
        <f>RIGHT(TEXT($B$3+COLUMN()-COLUMN($L$5),"aaaa"),1)</f>
        <v>日</v>
      </c>
      <c r="CY6" s="484" t="str">
        <f>RIGHT(TEXT($B$3+COLUMN()-COLUMN($L$5),"aaaa"),1)</f>
        <v>一</v>
      </c>
      <c r="CZ6" s="484" t="str">
        <f>RIGHT(TEXT($B$3+COLUMN()-COLUMN($L$5),"aaaa"),1)</f>
        <v>二</v>
      </c>
      <c r="DA6" s="484" t="str">
        <f>RIGHT(TEXT($B$3+COLUMN()-COLUMN($L$5),"aaaa"),1)</f>
        <v>三</v>
      </c>
      <c r="DB6" s="484" t="str">
        <f>RIGHT(TEXT($B$3+COLUMN()-COLUMN($L$5),"aaaa"),1)</f>
        <v>四</v>
      </c>
      <c r="DC6" s="484" t="str">
        <f>RIGHT(TEXT($B$3+COLUMN()-COLUMN($L$5),"aaaa"),1)</f>
        <v>五</v>
      </c>
      <c r="DD6" s="484" t="str">
        <f>RIGHT(TEXT($B$3+COLUMN()-COLUMN($L$5),"aaaa"),1)</f>
        <v>六</v>
      </c>
      <c r="DE6" s="484" t="str">
        <f>RIGHT(TEXT($B$3+COLUMN()-COLUMN($L$5),"aaaa"),1)</f>
        <v>日</v>
      </c>
      <c r="DF6" s="484" t="str">
        <f>RIGHT(TEXT($B$3+COLUMN()-COLUMN($L$5),"aaaa"),1)</f>
        <v>一</v>
      </c>
      <c r="DG6" s="484" t="str">
        <f>RIGHT(TEXT($B$3+COLUMN()-COLUMN($L$5),"aaaa"),1)</f>
        <v>二</v>
      </c>
      <c r="DH6" s="484" t="str">
        <f>RIGHT(TEXT($B$3+COLUMN()-COLUMN($L$5),"aaaa"),1)</f>
        <v>三</v>
      </c>
      <c r="DI6" s="484" t="str">
        <f>RIGHT(TEXT($B$3+COLUMN()-COLUMN($L$5),"aaaa"),1)</f>
        <v>四</v>
      </c>
      <c r="DJ6" s="484" t="str">
        <f>RIGHT(TEXT($B$3+COLUMN()-COLUMN($L$5),"aaaa"),1)</f>
        <v>五</v>
      </c>
      <c r="DK6" s="484" t="str">
        <f>RIGHT(TEXT($B$3+COLUMN()-COLUMN($L$5),"aaaa"),1)</f>
        <v>六</v>
      </c>
      <c r="DL6" s="484" t="str">
        <f>RIGHT(TEXT($B$3+COLUMN()-COLUMN($L$5),"aaaa"),1)</f>
        <v>日</v>
      </c>
      <c r="DM6" s="484" t="str">
        <f>RIGHT(TEXT($B$3+COLUMN()-COLUMN($L$5),"aaaa"),1)</f>
        <v>一</v>
      </c>
      <c r="DN6" s="484" t="str">
        <f>RIGHT(TEXT($B$3+COLUMN()-COLUMN($L$5),"aaaa"),1)</f>
        <v>二</v>
      </c>
      <c r="DO6" s="484" t="str">
        <f>RIGHT(TEXT($B$3+COLUMN()-COLUMN($L$5),"aaaa"),1)</f>
        <v>三</v>
      </c>
      <c r="DP6" s="484" t="str">
        <f>RIGHT(TEXT($B$3+COLUMN()-COLUMN($L$5),"aaaa"),1)</f>
        <v>四</v>
      </c>
      <c r="DQ6" s="484" t="str">
        <f>RIGHT(TEXT($B$3+COLUMN()-COLUMN($L$5),"aaaa"),1)</f>
        <v>五</v>
      </c>
      <c r="DR6" s="484" t="str">
        <f>RIGHT(TEXT($B$3+COLUMN()-COLUMN($L$5),"aaaa"),1)</f>
        <v>六</v>
      </c>
      <c r="DS6" s="484" t="str">
        <f>RIGHT(TEXT($B$3+COLUMN()-COLUMN($L$5),"aaaa"),1)</f>
        <v>日</v>
      </c>
      <c r="DT6" s="484" t="str">
        <f>RIGHT(TEXT($B$3+COLUMN()-COLUMN($L$5),"aaaa"),1)</f>
        <v>一</v>
      </c>
      <c r="DU6" s="484" t="str">
        <f>RIGHT(TEXT($B$3+COLUMN()-COLUMN($L$5),"aaaa"),1)</f>
        <v>二</v>
      </c>
      <c r="DV6" s="484" t="str">
        <f>RIGHT(TEXT($B$3+COLUMN()-COLUMN($L$5),"aaaa"),1)</f>
        <v>三</v>
      </c>
      <c r="DW6" s="484" t="str">
        <f>RIGHT(TEXT($B$3+COLUMN()-COLUMN($L$5),"aaaa"),1)</f>
        <v>四</v>
      </c>
      <c r="DX6" s="484" t="str">
        <f>RIGHT(TEXT($B$3+COLUMN()-COLUMN($L$5),"aaaa"),1)</f>
        <v>五</v>
      </c>
      <c r="DY6" s="484" t="str">
        <f>RIGHT(TEXT($B$3+COLUMN()-COLUMN($L$5),"aaaa"),1)</f>
        <v>六</v>
      </c>
      <c r="DZ6" s="484" t="str">
        <f>RIGHT(TEXT($B$3+COLUMN()-COLUMN($L$5),"aaaa"),1)</f>
        <v>日</v>
      </c>
      <c r="EA6" s="484" t="str">
        <f>RIGHT(TEXT($B$3+COLUMN()-COLUMN($L$5),"aaaa"),1)</f>
        <v>一</v>
      </c>
    </row>
    <row r="7" ht="29" customHeight="1" spans="1:131">
      <c r="A7" s="411" t="s">
        <v>18</v>
      </c>
      <c r="B7" s="412" t="s">
        <v>19</v>
      </c>
      <c r="C7" s="412" t="s">
        <v>20</v>
      </c>
      <c r="D7" s="412" t="s">
        <v>21</v>
      </c>
      <c r="E7" s="413" t="s">
        <v>22</v>
      </c>
      <c r="F7" s="413"/>
      <c r="G7" s="414">
        <f>G19</f>
        <v>64</v>
      </c>
      <c r="H7" s="413"/>
      <c r="I7" s="413"/>
      <c r="J7" s="485" t="s">
        <v>23</v>
      </c>
      <c r="K7" s="486" t="s">
        <v>24</v>
      </c>
      <c r="L7" s="487"/>
      <c r="M7" s="488"/>
      <c r="N7" s="488"/>
      <c r="O7" s="488"/>
      <c r="P7" s="488"/>
      <c r="Q7" s="488"/>
      <c r="R7" s="488"/>
      <c r="S7" s="488"/>
      <c r="T7" s="488"/>
      <c r="U7" s="488"/>
      <c r="V7" s="488"/>
      <c r="W7" s="488"/>
      <c r="X7" s="488"/>
      <c r="Y7" s="488"/>
      <c r="Z7" s="488"/>
      <c r="AA7" s="488"/>
      <c r="AB7" s="488"/>
      <c r="AC7" s="488"/>
      <c r="AD7" s="488"/>
      <c r="AE7" s="488"/>
      <c r="AF7" s="488"/>
      <c r="AG7" s="488"/>
      <c r="AH7" s="488"/>
      <c r="AI7" s="488"/>
      <c r="AJ7" s="488"/>
      <c r="AK7" s="488"/>
      <c r="AL7" s="488"/>
      <c r="AM7" s="488"/>
      <c r="AN7" s="488"/>
      <c r="AO7" s="488"/>
      <c r="AP7" s="488"/>
      <c r="AQ7" s="488"/>
      <c r="AR7" s="488"/>
      <c r="AS7" s="488"/>
      <c r="AT7" s="488"/>
      <c r="AU7" s="488"/>
      <c r="AV7" s="488"/>
      <c r="AW7" s="488"/>
      <c r="AX7" s="488"/>
      <c r="AY7" s="488"/>
      <c r="AZ7" s="488"/>
      <c r="BA7" s="488"/>
      <c r="BB7" s="488"/>
      <c r="BC7" s="488"/>
      <c r="BD7" s="488"/>
      <c r="BE7" s="488"/>
      <c r="BF7" s="488"/>
      <c r="BG7" s="488"/>
      <c r="BH7" s="488"/>
      <c r="BI7" s="488"/>
      <c r="BJ7" s="488"/>
      <c r="BK7" s="488"/>
      <c r="BL7" s="488"/>
      <c r="BM7" s="488"/>
      <c r="BN7" s="488"/>
      <c r="BO7" s="488"/>
      <c r="BP7" s="488"/>
      <c r="BQ7" s="488"/>
      <c r="BR7" s="488"/>
      <c r="BS7" s="488"/>
      <c r="BT7" s="488"/>
      <c r="BU7" s="488"/>
      <c r="BV7" s="488"/>
      <c r="BW7" s="488"/>
      <c r="BX7" s="488"/>
      <c r="BY7" s="488"/>
      <c r="BZ7" s="488"/>
      <c r="CA7" s="488"/>
      <c r="CB7" s="488"/>
      <c r="CC7" s="488"/>
      <c r="CD7" s="488"/>
      <c r="CE7" s="488"/>
      <c r="CF7" s="488"/>
      <c r="CG7" s="488"/>
      <c r="CH7" s="488"/>
      <c r="CI7" s="488"/>
      <c r="CJ7" s="488"/>
      <c r="CK7" s="488"/>
      <c r="CL7" s="488"/>
      <c r="CM7" s="488"/>
      <c r="CN7" s="488"/>
      <c r="CO7" s="488"/>
      <c r="CP7" s="488"/>
      <c r="CQ7" s="488"/>
      <c r="CR7" s="488"/>
      <c r="CS7" s="488"/>
      <c r="CT7" s="488"/>
      <c r="CU7" s="488"/>
      <c r="CV7" s="488"/>
      <c r="CW7" s="488"/>
      <c r="CX7" s="488"/>
      <c r="CY7" s="488"/>
      <c r="CZ7" s="488"/>
      <c r="DA7" s="488"/>
      <c r="DB7" s="488"/>
      <c r="DC7" s="488"/>
      <c r="DD7" s="488"/>
      <c r="DE7" s="488"/>
      <c r="DF7" s="488"/>
      <c r="DG7" s="488"/>
      <c r="DH7" s="488"/>
      <c r="DI7" s="488"/>
      <c r="DJ7" s="488"/>
      <c r="DK7" s="488"/>
      <c r="DL7" s="488"/>
      <c r="DM7" s="488"/>
      <c r="DN7" s="488"/>
      <c r="DO7" s="488"/>
      <c r="DP7" s="488"/>
      <c r="DQ7" s="488"/>
      <c r="DR7" s="488"/>
      <c r="DS7" s="488"/>
      <c r="DT7" s="488"/>
      <c r="DU7" s="488"/>
      <c r="DV7" s="488"/>
      <c r="DW7" s="488"/>
      <c r="DX7" s="488"/>
      <c r="DY7" s="488"/>
      <c r="DZ7" s="488"/>
      <c r="EA7" s="488"/>
    </row>
    <row r="8" ht="20" hidden="1" customHeight="1" spans="1:77">
      <c r="A8" s="415" t="s">
        <v>25</v>
      </c>
      <c r="B8" s="94" t="s">
        <v>26</v>
      </c>
      <c r="C8" s="416"/>
      <c r="D8" s="416" t="s">
        <v>27</v>
      </c>
      <c r="E8" s="417">
        <v>45026</v>
      </c>
      <c r="F8" s="417">
        <v>45030</v>
      </c>
      <c r="G8" s="418">
        <v>4</v>
      </c>
      <c r="H8" s="417">
        <v>45026</v>
      </c>
      <c r="I8" s="417">
        <v>45034</v>
      </c>
      <c r="J8" s="489">
        <v>0</v>
      </c>
      <c r="K8" s="490" t="s">
        <v>28</v>
      </c>
      <c r="L8" s="491"/>
      <c r="M8" s="492"/>
      <c r="N8" s="493"/>
      <c r="O8" s="493"/>
      <c r="P8" s="494"/>
      <c r="Q8" s="492"/>
      <c r="R8" s="496"/>
      <c r="T8" s="493"/>
      <c r="U8" s="494"/>
      <c r="V8" s="494"/>
      <c r="W8" s="494"/>
      <c r="X8" s="492"/>
      <c r="Y8" s="496"/>
      <c r="Z8" s="496"/>
      <c r="AA8" s="103"/>
      <c r="AB8" s="103"/>
      <c r="AC8" s="103"/>
      <c r="AD8" s="494"/>
      <c r="AE8" s="492"/>
      <c r="AF8" s="492"/>
      <c r="AG8" s="492"/>
      <c r="AH8" s="103"/>
      <c r="AI8" s="103"/>
      <c r="AJ8" s="103"/>
      <c r="AK8" s="494"/>
      <c r="AL8" s="492"/>
      <c r="AM8" s="492"/>
      <c r="AN8" s="492"/>
      <c r="AO8" s="103"/>
      <c r="AP8" s="103"/>
      <c r="AQ8" s="103"/>
      <c r="AR8" s="494"/>
      <c r="AS8" s="492"/>
      <c r="AT8" s="492"/>
      <c r="AU8" s="492"/>
      <c r="AV8" s="103"/>
      <c r="AW8" s="103"/>
      <c r="AX8" s="103"/>
      <c r="AY8" s="494"/>
      <c r="AZ8" s="492"/>
      <c r="BA8" s="492"/>
      <c r="BB8" s="492"/>
      <c r="BC8" s="103"/>
      <c r="BD8" s="103"/>
      <c r="BE8" s="103"/>
      <c r="BF8" s="494"/>
      <c r="BG8" s="492"/>
      <c r="BH8" s="492"/>
      <c r="BI8" s="492"/>
      <c r="BJ8" s="103"/>
      <c r="BK8" s="494"/>
      <c r="BL8" s="103"/>
      <c r="BM8" s="494"/>
      <c r="BN8" s="494"/>
      <c r="BO8" s="103"/>
      <c r="BP8" s="103"/>
      <c r="BQ8" s="103"/>
      <c r="BR8" s="103"/>
      <c r="BS8" s="103"/>
      <c r="BT8" s="494"/>
      <c r="BU8" s="494"/>
      <c r="BV8" s="103"/>
      <c r="BW8" s="103"/>
      <c r="BX8" s="103"/>
      <c r="BY8" s="103"/>
    </row>
    <row r="9" ht="20" hidden="1" customHeight="1" spans="1:77">
      <c r="A9" s="415" t="s">
        <v>29</v>
      </c>
      <c r="B9" s="94" t="s">
        <v>30</v>
      </c>
      <c r="C9" s="416"/>
      <c r="D9" s="416" t="s">
        <v>27</v>
      </c>
      <c r="E9" s="417">
        <v>45026</v>
      </c>
      <c r="F9" s="417">
        <v>45035</v>
      </c>
      <c r="G9" s="418">
        <f t="shared" ref="G9:G18" si="0">DATEDIF(E9,F9,"D")</f>
        <v>9</v>
      </c>
      <c r="H9" s="417">
        <v>45026</v>
      </c>
      <c r="I9" s="417">
        <v>45035</v>
      </c>
      <c r="J9" s="489">
        <v>0</v>
      </c>
      <c r="K9" s="490"/>
      <c r="L9" s="491"/>
      <c r="M9" s="492"/>
      <c r="N9" s="493"/>
      <c r="O9" s="493"/>
      <c r="P9" s="494"/>
      <c r="Q9" s="492"/>
      <c r="R9" s="496"/>
      <c r="T9" s="493"/>
      <c r="U9" s="494"/>
      <c r="V9" s="494"/>
      <c r="W9" s="494"/>
      <c r="X9" s="492"/>
      <c r="Y9" s="496"/>
      <c r="Z9" s="496"/>
      <c r="AA9" s="103"/>
      <c r="AB9" s="103"/>
      <c r="AC9" s="103"/>
      <c r="AD9" s="494"/>
      <c r="AE9" s="492"/>
      <c r="AF9" s="492"/>
      <c r="AG9" s="492"/>
      <c r="AH9" s="103"/>
      <c r="AI9" s="103"/>
      <c r="AJ9" s="103"/>
      <c r="AK9" s="494"/>
      <c r="AL9" s="492"/>
      <c r="AM9" s="492"/>
      <c r="AN9" s="492"/>
      <c r="AO9" s="103"/>
      <c r="AP9" s="103"/>
      <c r="AQ9" s="103"/>
      <c r="AR9" s="494"/>
      <c r="AS9" s="492"/>
      <c r="AT9" s="492"/>
      <c r="AU9" s="492"/>
      <c r="AV9" s="103"/>
      <c r="AW9" s="103"/>
      <c r="AX9" s="103"/>
      <c r="AY9" s="494"/>
      <c r="AZ9" s="492"/>
      <c r="BA9" s="492"/>
      <c r="BB9" s="492"/>
      <c r="BC9" s="103"/>
      <c r="BD9" s="103"/>
      <c r="BE9" s="103"/>
      <c r="BF9" s="494"/>
      <c r="BG9" s="492"/>
      <c r="BH9" s="492"/>
      <c r="BI9" s="492"/>
      <c r="BJ9" s="103"/>
      <c r="BK9" s="494"/>
      <c r="BL9" s="103"/>
      <c r="BM9" s="494"/>
      <c r="BN9" s="494"/>
      <c r="BO9" s="103"/>
      <c r="BP9" s="103"/>
      <c r="BQ9" s="103"/>
      <c r="BR9" s="103"/>
      <c r="BS9" s="103"/>
      <c r="BT9" s="494"/>
      <c r="BU9" s="494"/>
      <c r="BV9" s="103"/>
      <c r="BW9" s="103"/>
      <c r="BX9" s="103"/>
      <c r="BY9" s="103"/>
    </row>
    <row r="10" ht="20" hidden="1" customHeight="1" spans="1:77">
      <c r="A10" s="415" t="s">
        <v>31</v>
      </c>
      <c r="B10" s="94" t="s">
        <v>32</v>
      </c>
      <c r="C10" s="416"/>
      <c r="D10" s="416" t="s">
        <v>27</v>
      </c>
      <c r="E10" s="417">
        <v>45026</v>
      </c>
      <c r="F10" s="417">
        <v>45030</v>
      </c>
      <c r="G10" s="418">
        <f t="shared" si="0"/>
        <v>4</v>
      </c>
      <c r="H10" s="417">
        <v>45026</v>
      </c>
      <c r="I10" s="417">
        <v>45035</v>
      </c>
      <c r="J10" s="489">
        <v>0</v>
      </c>
      <c r="K10" s="490" t="s">
        <v>33</v>
      </c>
      <c r="L10" s="491"/>
      <c r="M10" s="492"/>
      <c r="N10" s="493"/>
      <c r="O10" s="493"/>
      <c r="P10" s="494"/>
      <c r="Q10" s="492"/>
      <c r="R10" s="496"/>
      <c r="T10" s="493"/>
      <c r="U10" s="494"/>
      <c r="V10" s="494"/>
      <c r="W10" s="494"/>
      <c r="X10" s="492"/>
      <c r="Y10" s="496"/>
      <c r="Z10" s="496"/>
      <c r="AA10" s="103"/>
      <c r="AB10" s="103"/>
      <c r="AC10" s="103"/>
      <c r="AD10" s="494"/>
      <c r="AE10" s="492"/>
      <c r="AF10" s="492"/>
      <c r="AG10" s="492"/>
      <c r="AH10" s="103"/>
      <c r="AI10" s="103"/>
      <c r="AJ10" s="103"/>
      <c r="AK10" s="494"/>
      <c r="AL10" s="492"/>
      <c r="AM10" s="492"/>
      <c r="AN10" s="492"/>
      <c r="AO10" s="103"/>
      <c r="AP10" s="103"/>
      <c r="AQ10" s="103"/>
      <c r="AR10" s="494"/>
      <c r="AS10" s="492"/>
      <c r="AT10" s="492"/>
      <c r="AU10" s="492"/>
      <c r="AV10" s="103"/>
      <c r="AW10" s="103"/>
      <c r="AX10" s="103"/>
      <c r="AY10" s="494"/>
      <c r="AZ10" s="492"/>
      <c r="BA10" s="492"/>
      <c r="BB10" s="492"/>
      <c r="BC10" s="103"/>
      <c r="BD10" s="103"/>
      <c r="BE10" s="103"/>
      <c r="BF10" s="494"/>
      <c r="BG10" s="492"/>
      <c r="BH10" s="492"/>
      <c r="BI10" s="492"/>
      <c r="BJ10" s="103"/>
      <c r="BK10" s="494"/>
      <c r="BL10" s="103"/>
      <c r="BM10" s="494"/>
      <c r="BN10" s="494"/>
      <c r="BO10" s="103"/>
      <c r="BP10" s="103"/>
      <c r="BQ10" s="103"/>
      <c r="BR10" s="103"/>
      <c r="BS10" s="103"/>
      <c r="BT10" s="494"/>
      <c r="BU10" s="494"/>
      <c r="BV10" s="103"/>
      <c r="BW10" s="103"/>
      <c r="BX10" s="103"/>
      <c r="BY10" s="103"/>
    </row>
    <row r="11" ht="20" hidden="1" customHeight="1" spans="1:77">
      <c r="A11" s="415" t="s">
        <v>34</v>
      </c>
      <c r="B11" s="1" t="s">
        <v>35</v>
      </c>
      <c r="C11" s="416"/>
      <c r="D11" s="416" t="s">
        <v>27</v>
      </c>
      <c r="E11" s="417">
        <v>45026</v>
      </c>
      <c r="F11" s="417">
        <v>45037</v>
      </c>
      <c r="G11" s="418">
        <f t="shared" si="0"/>
        <v>11</v>
      </c>
      <c r="H11" s="417">
        <v>45026</v>
      </c>
      <c r="I11" s="417"/>
      <c r="J11" s="489">
        <v>0</v>
      </c>
      <c r="K11" s="490"/>
      <c r="L11" s="491"/>
      <c r="M11" s="492"/>
      <c r="N11" s="493"/>
      <c r="O11" s="493"/>
      <c r="P11" s="494"/>
      <c r="Q11" s="492"/>
      <c r="R11" s="496"/>
      <c r="T11" s="493"/>
      <c r="U11" s="494"/>
      <c r="V11" s="494"/>
      <c r="W11" s="494"/>
      <c r="X11" s="492"/>
      <c r="Y11" s="496"/>
      <c r="Z11" s="496"/>
      <c r="AA11" s="103"/>
      <c r="AB11" s="103"/>
      <c r="AC11" s="103"/>
      <c r="AD11" s="494"/>
      <c r="AE11" s="492"/>
      <c r="AF11" s="492"/>
      <c r="AG11" s="492"/>
      <c r="AH11" s="103"/>
      <c r="AI11" s="103"/>
      <c r="AJ11" s="103"/>
      <c r="AK11" s="494"/>
      <c r="AL11" s="492"/>
      <c r="AM11" s="492"/>
      <c r="AN11" s="492"/>
      <c r="AO11" s="103"/>
      <c r="AP11" s="103"/>
      <c r="AQ11" s="103"/>
      <c r="AR11" s="494"/>
      <c r="AS11" s="492"/>
      <c r="AT11" s="492"/>
      <c r="AU11" s="492"/>
      <c r="AV11" s="103"/>
      <c r="AW11" s="103"/>
      <c r="AX11" s="103"/>
      <c r="AY11" s="494"/>
      <c r="AZ11" s="492"/>
      <c r="BA11" s="492"/>
      <c r="BB11" s="492"/>
      <c r="BC11" s="103"/>
      <c r="BD11" s="103"/>
      <c r="BE11" s="103"/>
      <c r="BF11" s="494"/>
      <c r="BG11" s="492"/>
      <c r="BH11" s="492"/>
      <c r="BI11" s="492"/>
      <c r="BJ11" s="103"/>
      <c r="BK11" s="494"/>
      <c r="BL11" s="103"/>
      <c r="BM11" s="494"/>
      <c r="BN11" s="494"/>
      <c r="BO11" s="103"/>
      <c r="BP11" s="103"/>
      <c r="BQ11" s="103"/>
      <c r="BR11" s="103"/>
      <c r="BS11" s="103"/>
      <c r="BT11" s="494"/>
      <c r="BU11" s="494"/>
      <c r="BV11" s="103"/>
      <c r="BW11" s="103"/>
      <c r="BX11" s="103"/>
      <c r="BY11" s="103"/>
    </row>
    <row r="12" ht="28" hidden="1" customHeight="1" spans="1:77">
      <c r="A12" s="419" t="s">
        <v>36</v>
      </c>
      <c r="B12" s="1" t="s">
        <v>35</v>
      </c>
      <c r="C12" s="416"/>
      <c r="D12" s="416" t="s">
        <v>27</v>
      </c>
      <c r="E12" s="417">
        <v>45068</v>
      </c>
      <c r="F12" s="417">
        <v>45082</v>
      </c>
      <c r="G12" s="418">
        <f t="shared" si="0"/>
        <v>14</v>
      </c>
      <c r="H12" s="417">
        <v>45026</v>
      </c>
      <c r="I12" s="417"/>
      <c r="J12" s="489">
        <v>0</v>
      </c>
      <c r="K12" s="490"/>
      <c r="L12" s="491"/>
      <c r="M12" s="492"/>
      <c r="N12" s="493"/>
      <c r="O12" s="493"/>
      <c r="P12" s="494"/>
      <c r="Q12" s="492"/>
      <c r="R12" s="496"/>
      <c r="T12" s="493"/>
      <c r="U12" s="494"/>
      <c r="V12" s="494"/>
      <c r="W12" s="494"/>
      <c r="X12" s="492"/>
      <c r="Y12" s="496"/>
      <c r="Z12" s="496"/>
      <c r="AA12" s="103"/>
      <c r="AB12" s="103"/>
      <c r="AC12" s="103"/>
      <c r="AD12" s="494"/>
      <c r="AE12" s="492"/>
      <c r="AF12" s="492"/>
      <c r="AG12" s="492"/>
      <c r="AH12" s="103"/>
      <c r="AI12" s="103"/>
      <c r="AJ12" s="103"/>
      <c r="AK12" s="494"/>
      <c r="AL12" s="492"/>
      <c r="AM12" s="492"/>
      <c r="AN12" s="492"/>
      <c r="AO12" s="103"/>
      <c r="AP12" s="103"/>
      <c r="AQ12" s="103"/>
      <c r="AR12" s="494"/>
      <c r="AS12" s="492"/>
      <c r="AT12" s="492"/>
      <c r="AU12" s="492"/>
      <c r="AV12" s="103"/>
      <c r="AW12" s="103"/>
      <c r="AX12" s="103"/>
      <c r="AY12" s="494"/>
      <c r="AZ12" s="492"/>
      <c r="BA12" s="492"/>
      <c r="BB12" s="492"/>
      <c r="BC12" s="103"/>
      <c r="BD12" s="103"/>
      <c r="BE12" s="103"/>
      <c r="BF12" s="494"/>
      <c r="BG12" s="492"/>
      <c r="BH12" s="492"/>
      <c r="BI12" s="492"/>
      <c r="BJ12" s="103"/>
      <c r="BK12" s="494"/>
      <c r="BL12" s="103"/>
      <c r="BM12" s="494"/>
      <c r="BN12" s="494"/>
      <c r="BO12" s="103"/>
      <c r="BP12" s="103"/>
      <c r="BQ12" s="103"/>
      <c r="BR12" s="103"/>
      <c r="BS12" s="103"/>
      <c r="BT12" s="494"/>
      <c r="BU12" s="494"/>
      <c r="BV12" s="103"/>
      <c r="BW12" s="103"/>
      <c r="BX12" s="103"/>
      <c r="BY12" s="103"/>
    </row>
    <row r="13" ht="20" hidden="1" customHeight="1" spans="1:77">
      <c r="A13" s="419" t="s">
        <v>37</v>
      </c>
      <c r="B13" s="94" t="s">
        <v>26</v>
      </c>
      <c r="C13" s="416"/>
      <c r="D13" s="416" t="s">
        <v>27</v>
      </c>
      <c r="E13" s="417">
        <v>45078</v>
      </c>
      <c r="F13" s="417">
        <v>45086</v>
      </c>
      <c r="G13" s="418">
        <f t="shared" si="0"/>
        <v>8</v>
      </c>
      <c r="H13" s="417">
        <v>45078</v>
      </c>
      <c r="I13" s="417"/>
      <c r="J13" s="489">
        <v>0</v>
      </c>
      <c r="K13" s="417"/>
      <c r="L13" s="491"/>
      <c r="M13" s="102"/>
      <c r="N13" s="495"/>
      <c r="O13" s="496"/>
      <c r="P13" s="496"/>
      <c r="Q13" s="496"/>
      <c r="R13" s="491"/>
      <c r="T13" s="494"/>
      <c r="U13" s="494"/>
      <c r="V13" s="103"/>
      <c r="W13" s="103"/>
      <c r="X13" s="102"/>
      <c r="Y13" s="491"/>
      <c r="Z13" s="491"/>
      <c r="AA13" s="494"/>
      <c r="AB13" s="494"/>
      <c r="AC13" s="103"/>
      <c r="AD13" s="103"/>
      <c r="AE13" s="102"/>
      <c r="AF13" s="491"/>
      <c r="AG13" s="491"/>
      <c r="AH13" s="494"/>
      <c r="AI13" s="494"/>
      <c r="AJ13" s="103"/>
      <c r="AK13" s="103"/>
      <c r="AL13" s="102"/>
      <c r="AM13" s="491"/>
      <c r="AN13" s="491"/>
      <c r="AO13" s="494"/>
      <c r="AP13" s="494"/>
      <c r="AQ13" s="103"/>
      <c r="AR13" s="103"/>
      <c r="AS13" s="102"/>
      <c r="AT13" s="491"/>
      <c r="AU13" s="491"/>
      <c r="AV13" s="494"/>
      <c r="AW13" s="494"/>
      <c r="AX13" s="103"/>
      <c r="AY13" s="103"/>
      <c r="AZ13" s="102"/>
      <c r="BA13" s="491"/>
      <c r="BB13" s="491"/>
      <c r="BC13" s="494"/>
      <c r="BD13" s="494"/>
      <c r="BE13" s="103"/>
      <c r="BF13" s="103"/>
      <c r="BG13" s="102"/>
      <c r="BH13" s="491"/>
      <c r="BI13" s="491"/>
      <c r="BJ13" s="494"/>
      <c r="BK13" s="494"/>
      <c r="BL13" s="494"/>
      <c r="BM13" s="494"/>
      <c r="BN13" s="494"/>
      <c r="BO13" s="494"/>
      <c r="BP13" s="494"/>
      <c r="BQ13" s="494"/>
      <c r="BR13" s="494"/>
      <c r="BS13" s="494"/>
      <c r="BT13" s="494"/>
      <c r="BU13" s="494"/>
      <c r="BV13" s="494"/>
      <c r="BW13" s="494"/>
      <c r="BX13" s="494"/>
      <c r="BY13" s="494"/>
    </row>
    <row r="14" ht="20" hidden="1" customHeight="1" spans="1:77">
      <c r="A14" s="420" t="s">
        <v>38</v>
      </c>
      <c r="B14" s="421" t="s">
        <v>30</v>
      </c>
      <c r="C14" s="422" t="s">
        <v>39</v>
      </c>
      <c r="D14" s="416" t="s">
        <v>27</v>
      </c>
      <c r="E14" s="417">
        <v>45089</v>
      </c>
      <c r="F14" s="417">
        <v>45092</v>
      </c>
      <c r="G14" s="418">
        <f t="shared" si="0"/>
        <v>3</v>
      </c>
      <c r="H14" s="417">
        <v>45078</v>
      </c>
      <c r="I14" s="417"/>
      <c r="J14" s="489">
        <v>0</v>
      </c>
      <c r="K14" s="417"/>
      <c r="L14" s="491"/>
      <c r="M14" s="102"/>
      <c r="N14" s="495"/>
      <c r="O14" s="496"/>
      <c r="P14" s="496"/>
      <c r="Q14" s="496"/>
      <c r="R14" s="491"/>
      <c r="T14" s="494"/>
      <c r="U14" s="494"/>
      <c r="V14" s="103"/>
      <c r="W14" s="103"/>
      <c r="X14" s="102"/>
      <c r="Y14" s="491"/>
      <c r="Z14" s="491"/>
      <c r="AA14" s="494"/>
      <c r="AB14" s="494"/>
      <c r="AC14" s="103"/>
      <c r="AD14" s="103"/>
      <c r="AE14" s="102"/>
      <c r="AF14" s="491"/>
      <c r="AG14" s="491"/>
      <c r="AH14" s="494"/>
      <c r="AI14" s="494"/>
      <c r="AJ14" s="103"/>
      <c r="AK14" s="103"/>
      <c r="AL14" s="102"/>
      <c r="AM14" s="491"/>
      <c r="AN14" s="491"/>
      <c r="AO14" s="494"/>
      <c r="AP14" s="494"/>
      <c r="AQ14" s="103"/>
      <c r="AR14" s="103"/>
      <c r="AS14" s="102"/>
      <c r="AT14" s="491"/>
      <c r="AU14" s="491"/>
      <c r="AV14" s="494"/>
      <c r="AW14" s="494"/>
      <c r="AX14" s="103"/>
      <c r="AY14" s="103"/>
      <c r="AZ14" s="102"/>
      <c r="BA14" s="491"/>
      <c r="BB14" s="491"/>
      <c r="BC14" s="494"/>
      <c r="BD14" s="494"/>
      <c r="BE14" s="103"/>
      <c r="BF14" s="103"/>
      <c r="BG14" s="102"/>
      <c r="BH14" s="491"/>
      <c r="BI14" s="491"/>
      <c r="BJ14" s="494"/>
      <c r="BK14" s="494"/>
      <c r="BL14" s="494"/>
      <c r="BM14" s="494"/>
      <c r="BN14" s="494"/>
      <c r="BO14" s="494"/>
      <c r="BP14" s="494"/>
      <c r="BQ14" s="494"/>
      <c r="BR14" s="494"/>
      <c r="BS14" s="494"/>
      <c r="BT14" s="494"/>
      <c r="BU14" s="494"/>
      <c r="BV14" s="494"/>
      <c r="BW14" s="494"/>
      <c r="BX14" s="494"/>
      <c r="BY14" s="494"/>
    </row>
    <row r="15" ht="31" hidden="1" customHeight="1" spans="1:77">
      <c r="A15" s="419" t="s">
        <v>40</v>
      </c>
      <c r="B15" s="94" t="s">
        <v>41</v>
      </c>
      <c r="C15" s="423" t="s">
        <v>42</v>
      </c>
      <c r="D15" s="416" t="s">
        <v>27</v>
      </c>
      <c r="E15" s="417">
        <v>45076</v>
      </c>
      <c r="F15" s="417">
        <v>45082</v>
      </c>
      <c r="G15" s="418">
        <f t="shared" si="0"/>
        <v>6</v>
      </c>
      <c r="H15" s="417">
        <v>45076</v>
      </c>
      <c r="I15" s="417">
        <v>45079</v>
      </c>
      <c r="J15" s="489">
        <v>0</v>
      </c>
      <c r="K15" s="417" t="s">
        <v>43</v>
      </c>
      <c r="L15" s="491"/>
      <c r="M15" s="102"/>
      <c r="N15" s="495"/>
      <c r="O15" s="496"/>
      <c r="P15" s="496"/>
      <c r="Q15" s="496"/>
      <c r="R15" s="491"/>
      <c r="T15" s="494"/>
      <c r="U15" s="494"/>
      <c r="V15" s="103"/>
      <c r="W15" s="103"/>
      <c r="X15" s="102"/>
      <c r="Y15" s="491"/>
      <c r="Z15" s="491"/>
      <c r="AA15" s="494"/>
      <c r="AB15" s="494"/>
      <c r="AC15" s="103"/>
      <c r="AD15" s="103"/>
      <c r="AE15" s="102"/>
      <c r="AF15" s="491"/>
      <c r="AG15" s="491"/>
      <c r="AH15" s="494"/>
      <c r="AI15" s="494"/>
      <c r="AJ15" s="103"/>
      <c r="AK15" s="103"/>
      <c r="AL15" s="102"/>
      <c r="AM15" s="491"/>
      <c r="AN15" s="491"/>
      <c r="AO15" s="494"/>
      <c r="AP15" s="494"/>
      <c r="AQ15" s="103"/>
      <c r="AR15" s="103"/>
      <c r="AS15" s="102"/>
      <c r="AT15" s="491"/>
      <c r="AU15" s="491"/>
      <c r="AV15" s="494"/>
      <c r="AW15" s="494"/>
      <c r="AX15" s="103"/>
      <c r="AY15" s="103"/>
      <c r="AZ15" s="102"/>
      <c r="BA15" s="491"/>
      <c r="BB15" s="491"/>
      <c r="BC15" s="494"/>
      <c r="BD15" s="494"/>
      <c r="BE15" s="103"/>
      <c r="BF15" s="103"/>
      <c r="BG15" s="102"/>
      <c r="BH15" s="491"/>
      <c r="BI15" s="491"/>
      <c r="BJ15" s="494"/>
      <c r="BK15" s="494"/>
      <c r="BL15" s="494"/>
      <c r="BM15" s="494"/>
      <c r="BN15" s="494"/>
      <c r="BO15" s="494"/>
      <c r="BP15" s="494"/>
      <c r="BQ15" s="494"/>
      <c r="BR15" s="494"/>
      <c r="BS15" s="494"/>
      <c r="BT15" s="494"/>
      <c r="BU15" s="494"/>
      <c r="BV15" s="494"/>
      <c r="BW15" s="494"/>
      <c r="BX15" s="494"/>
      <c r="BY15" s="494"/>
    </row>
    <row r="16" ht="31" hidden="1" customHeight="1" spans="1:131">
      <c r="A16" s="419" t="s">
        <v>44</v>
      </c>
      <c r="B16" s="94" t="s">
        <v>41</v>
      </c>
      <c r="C16" s="423" t="s">
        <v>45</v>
      </c>
      <c r="D16" s="416" t="s">
        <v>27</v>
      </c>
      <c r="E16" s="417">
        <v>45076</v>
      </c>
      <c r="F16" s="417">
        <v>45089</v>
      </c>
      <c r="G16" s="418">
        <f t="shared" si="0"/>
        <v>13</v>
      </c>
      <c r="H16" s="417">
        <v>45076</v>
      </c>
      <c r="I16" s="417">
        <v>45079</v>
      </c>
      <c r="J16" s="497">
        <v>0</v>
      </c>
      <c r="K16" s="430" t="s">
        <v>46</v>
      </c>
      <c r="L16" s="491"/>
      <c r="M16" s="102"/>
      <c r="N16" s="498"/>
      <c r="O16" s="496"/>
      <c r="P16" s="496"/>
      <c r="Q16" s="496"/>
      <c r="R16" s="491"/>
      <c r="S16" s="102"/>
      <c r="T16" s="492"/>
      <c r="U16" s="492"/>
      <c r="V16" s="102"/>
      <c r="W16" s="102"/>
      <c r="X16" s="102"/>
      <c r="Y16" s="491"/>
      <c r="Z16" s="531"/>
      <c r="AA16" s="532"/>
      <c r="AB16" s="532"/>
      <c r="AC16" s="533"/>
      <c r="AD16" s="533"/>
      <c r="AE16" s="533"/>
      <c r="AF16" s="531"/>
      <c r="AG16" s="531"/>
      <c r="AH16" s="532"/>
      <c r="AI16" s="532"/>
      <c r="AJ16" s="533"/>
      <c r="AK16" s="533"/>
      <c r="AL16" s="533"/>
      <c r="AM16" s="531"/>
      <c r="AN16" s="531"/>
      <c r="AO16" s="532"/>
      <c r="AP16" s="532"/>
      <c r="AQ16" s="533"/>
      <c r="AR16" s="533"/>
      <c r="AS16" s="533"/>
      <c r="AT16" s="531"/>
      <c r="AU16" s="531"/>
      <c r="AV16" s="532"/>
      <c r="AW16" s="532"/>
      <c r="AX16" s="533"/>
      <c r="AY16" s="533"/>
      <c r="AZ16" s="533"/>
      <c r="BA16" s="531"/>
      <c r="BB16" s="531"/>
      <c r="BC16" s="532"/>
      <c r="BD16" s="532"/>
      <c r="BE16" s="533"/>
      <c r="BF16" s="533"/>
      <c r="BG16" s="533"/>
      <c r="BH16" s="531"/>
      <c r="BI16" s="531"/>
      <c r="BJ16" s="532"/>
      <c r="BK16" s="532"/>
      <c r="BL16" s="492"/>
      <c r="BM16" s="492"/>
      <c r="BN16" s="492"/>
      <c r="BO16" s="492"/>
      <c r="BP16" s="492"/>
      <c r="BQ16" s="492"/>
      <c r="BR16" s="492"/>
      <c r="BS16" s="492"/>
      <c r="BT16" s="492"/>
      <c r="BU16" s="492"/>
      <c r="BV16" s="492"/>
      <c r="BW16" s="492"/>
      <c r="BX16" s="492"/>
      <c r="BY16" s="492"/>
      <c r="BZ16" s="102"/>
      <c r="CA16" s="102"/>
      <c r="CB16" s="102"/>
      <c r="CC16" s="102"/>
      <c r="CD16" s="102"/>
      <c r="CE16" s="102"/>
      <c r="CF16" s="102"/>
      <c r="CG16" s="102"/>
      <c r="CH16" s="102"/>
      <c r="CI16" s="102"/>
      <c r="CJ16" s="102"/>
      <c r="CK16" s="102"/>
      <c r="CL16" s="102"/>
      <c r="CM16" s="102"/>
      <c r="CN16" s="102"/>
      <c r="CO16" s="102"/>
      <c r="CP16" s="102"/>
      <c r="CQ16" s="102"/>
      <c r="CR16" s="102"/>
      <c r="CS16" s="102"/>
      <c r="CT16" s="102"/>
      <c r="CU16" s="102"/>
      <c r="CV16" s="102"/>
      <c r="CW16" s="102"/>
      <c r="CX16" s="102"/>
      <c r="CY16" s="102"/>
      <c r="CZ16" s="102"/>
      <c r="DA16" s="102"/>
      <c r="DB16" s="102"/>
      <c r="DC16" s="102"/>
      <c r="DD16" s="102"/>
      <c r="DE16" s="102"/>
      <c r="DF16" s="102"/>
      <c r="DG16" s="102"/>
      <c r="DH16" s="102"/>
      <c r="DI16" s="102"/>
      <c r="DJ16" s="102"/>
      <c r="DK16" s="102"/>
      <c r="DL16" s="102"/>
      <c r="DM16" s="102"/>
      <c r="DN16" s="102"/>
      <c r="DO16" s="102"/>
      <c r="DP16" s="102"/>
      <c r="DQ16" s="102"/>
      <c r="DR16" s="102"/>
      <c r="DS16" s="102"/>
      <c r="DT16" s="102"/>
      <c r="DU16" s="102"/>
      <c r="DV16" s="102"/>
      <c r="DW16" s="102"/>
      <c r="DX16" s="102"/>
      <c r="DY16" s="102"/>
      <c r="DZ16" s="102"/>
      <c r="EA16" s="102"/>
    </row>
    <row r="17" ht="20" hidden="1" customHeight="1" spans="1:131">
      <c r="A17" s="424" t="s">
        <v>47</v>
      </c>
      <c r="B17" s="425" t="s">
        <v>41</v>
      </c>
      <c r="C17" s="426" t="s">
        <v>48</v>
      </c>
      <c r="D17" s="426" t="s">
        <v>49</v>
      </c>
      <c r="E17" s="427">
        <v>45076</v>
      </c>
      <c r="F17" s="427">
        <v>45082</v>
      </c>
      <c r="G17" s="428">
        <f t="shared" si="0"/>
        <v>6</v>
      </c>
      <c r="H17" s="429"/>
      <c r="I17" s="457"/>
      <c r="J17" s="499">
        <v>0</v>
      </c>
      <c r="K17" s="429"/>
      <c r="L17" s="500"/>
      <c r="M17" s="501"/>
      <c r="N17" s="502"/>
      <c r="O17" s="503"/>
      <c r="P17" s="503"/>
      <c r="Q17" s="503"/>
      <c r="R17" s="500"/>
      <c r="S17" s="501"/>
      <c r="T17" s="520"/>
      <c r="U17" s="520"/>
      <c r="V17" s="501"/>
      <c r="W17" s="501"/>
      <c r="X17" s="501"/>
      <c r="Y17" s="500"/>
      <c r="Z17" s="500"/>
      <c r="AA17" s="520"/>
      <c r="AB17" s="520"/>
      <c r="AC17" s="501"/>
      <c r="AD17" s="501"/>
      <c r="AE17" s="501"/>
      <c r="AF17" s="500"/>
      <c r="AG17" s="500"/>
      <c r="AH17" s="520"/>
      <c r="AI17" s="520"/>
      <c r="AJ17" s="501"/>
      <c r="AK17" s="501"/>
      <c r="AL17" s="501"/>
      <c r="AM17" s="500"/>
      <c r="AN17" s="500"/>
      <c r="AO17" s="520"/>
      <c r="AP17" s="520"/>
      <c r="AQ17" s="501"/>
      <c r="AR17" s="501"/>
      <c r="AS17" s="501"/>
      <c r="AT17" s="500"/>
      <c r="AU17" s="500"/>
      <c r="AV17" s="520"/>
      <c r="AW17" s="520"/>
      <c r="AX17" s="501"/>
      <c r="AY17" s="501"/>
      <c r="AZ17" s="501"/>
      <c r="BA17" s="500"/>
      <c r="BB17" s="500"/>
      <c r="BC17" s="520"/>
      <c r="BD17" s="520"/>
      <c r="BE17" s="501"/>
      <c r="BF17" s="501"/>
      <c r="BG17" s="501"/>
      <c r="BH17" s="500"/>
      <c r="BI17" s="500"/>
      <c r="BJ17" s="520"/>
      <c r="BK17" s="520"/>
      <c r="BL17" s="520"/>
      <c r="BM17" s="520"/>
      <c r="BN17" s="520"/>
      <c r="BO17" s="520"/>
      <c r="BP17" s="520"/>
      <c r="BQ17" s="520"/>
      <c r="BR17" s="520"/>
      <c r="BS17" s="520"/>
      <c r="BT17" s="520"/>
      <c r="BU17" s="520"/>
      <c r="BV17" s="520"/>
      <c r="BW17" s="520"/>
      <c r="BX17" s="520"/>
      <c r="BY17" s="520"/>
      <c r="BZ17" s="501"/>
      <c r="CA17" s="501"/>
      <c r="CB17" s="501"/>
      <c r="CC17" s="501"/>
      <c r="CD17" s="501"/>
      <c r="CE17" s="501"/>
      <c r="CF17" s="501"/>
      <c r="CG17" s="501"/>
      <c r="CH17" s="501"/>
      <c r="CI17" s="501"/>
      <c r="CJ17" s="501"/>
      <c r="CK17" s="501"/>
      <c r="CL17" s="501"/>
      <c r="CM17" s="501"/>
      <c r="CN17" s="501"/>
      <c r="CO17" s="501"/>
      <c r="CP17" s="501"/>
      <c r="CQ17" s="501"/>
      <c r="CR17" s="501"/>
      <c r="CS17" s="501"/>
      <c r="CT17" s="501"/>
      <c r="CU17" s="501"/>
      <c r="CV17" s="501"/>
      <c r="CW17" s="501"/>
      <c r="CX17" s="501"/>
      <c r="CY17" s="501"/>
      <c r="CZ17" s="501"/>
      <c r="DA17" s="501"/>
      <c r="DB17" s="501"/>
      <c r="DC17" s="501"/>
      <c r="DD17" s="501"/>
      <c r="DE17" s="501"/>
      <c r="DF17" s="501"/>
      <c r="DG17" s="501"/>
      <c r="DH17" s="501"/>
      <c r="DI17" s="501"/>
      <c r="DJ17" s="501"/>
      <c r="DK17" s="501"/>
      <c r="DL17" s="501"/>
      <c r="DM17" s="501"/>
      <c r="DN17" s="501"/>
      <c r="DO17" s="501"/>
      <c r="DP17" s="501"/>
      <c r="DQ17" s="501"/>
      <c r="DR17" s="501"/>
      <c r="DS17" s="501"/>
      <c r="DT17" s="501"/>
      <c r="DU17" s="501"/>
      <c r="DV17" s="501"/>
      <c r="DW17" s="501"/>
      <c r="DX17" s="501"/>
      <c r="DY17" s="501"/>
      <c r="DZ17" s="501"/>
      <c r="EA17" s="501"/>
    </row>
    <row r="18" ht="20" hidden="1" customHeight="1" spans="1:131">
      <c r="A18" s="419" t="s">
        <v>50</v>
      </c>
      <c r="B18" s="94" t="s">
        <v>41</v>
      </c>
      <c r="C18" s="416"/>
      <c r="D18" s="416" t="s">
        <v>49</v>
      </c>
      <c r="E18" s="417">
        <v>45076</v>
      </c>
      <c r="F18" s="417">
        <v>45082</v>
      </c>
      <c r="G18" s="418">
        <f t="shared" si="0"/>
        <v>6</v>
      </c>
      <c r="H18" s="430"/>
      <c r="I18" s="439"/>
      <c r="J18" s="497">
        <v>0</v>
      </c>
      <c r="K18" s="430"/>
      <c r="L18" s="491"/>
      <c r="M18" s="102"/>
      <c r="N18" s="498"/>
      <c r="O18" s="496"/>
      <c r="P18" s="496"/>
      <c r="Q18" s="496"/>
      <c r="R18" s="491"/>
      <c r="S18" s="102"/>
      <c r="T18" s="492"/>
      <c r="U18" s="492"/>
      <c r="V18" s="102"/>
      <c r="W18" s="102"/>
      <c r="X18" s="102"/>
      <c r="Y18" s="491"/>
      <c r="Z18" s="531"/>
      <c r="AA18" s="532"/>
      <c r="AB18" s="532"/>
      <c r="AC18" s="533"/>
      <c r="AD18" s="533"/>
      <c r="AE18" s="533"/>
      <c r="AF18" s="531"/>
      <c r="AG18" s="531"/>
      <c r="AH18" s="532"/>
      <c r="AI18" s="532"/>
      <c r="AJ18" s="533"/>
      <c r="AK18" s="533"/>
      <c r="AL18" s="533"/>
      <c r="AM18" s="531"/>
      <c r="AN18" s="531"/>
      <c r="AO18" s="532"/>
      <c r="AP18" s="532"/>
      <c r="AQ18" s="533"/>
      <c r="AR18" s="533"/>
      <c r="AS18" s="533"/>
      <c r="AT18" s="531"/>
      <c r="AU18" s="531"/>
      <c r="AV18" s="532"/>
      <c r="AW18" s="532"/>
      <c r="AX18" s="533"/>
      <c r="AY18" s="533"/>
      <c r="AZ18" s="533"/>
      <c r="BA18" s="531"/>
      <c r="BB18" s="531"/>
      <c r="BC18" s="532"/>
      <c r="BD18" s="532"/>
      <c r="BE18" s="533"/>
      <c r="BF18" s="533"/>
      <c r="BG18" s="533"/>
      <c r="BH18" s="531"/>
      <c r="BI18" s="531"/>
      <c r="BJ18" s="532"/>
      <c r="BK18" s="532"/>
      <c r="BL18" s="492"/>
      <c r="BM18" s="492"/>
      <c r="BN18" s="492"/>
      <c r="BO18" s="492"/>
      <c r="BP18" s="492"/>
      <c r="BQ18" s="492"/>
      <c r="BR18" s="492"/>
      <c r="BS18" s="492"/>
      <c r="BT18" s="492"/>
      <c r="BU18" s="492"/>
      <c r="BV18" s="492"/>
      <c r="BW18" s="492"/>
      <c r="BX18" s="492"/>
      <c r="BY18" s="492"/>
      <c r="BZ18" s="102"/>
      <c r="CA18" s="102"/>
      <c r="CB18" s="102"/>
      <c r="CC18" s="102"/>
      <c r="CD18" s="102"/>
      <c r="CE18" s="102"/>
      <c r="CF18" s="102"/>
      <c r="CG18" s="102"/>
      <c r="CH18" s="102"/>
      <c r="CI18" s="102"/>
      <c r="CJ18" s="102"/>
      <c r="CK18" s="102"/>
      <c r="CL18" s="102"/>
      <c r="CM18" s="102"/>
      <c r="CN18" s="102"/>
      <c r="CO18" s="102"/>
      <c r="CP18" s="102"/>
      <c r="CQ18" s="102"/>
      <c r="CR18" s="102"/>
      <c r="CS18" s="102"/>
      <c r="CT18" s="102"/>
      <c r="CU18" s="102"/>
      <c r="CV18" s="102"/>
      <c r="CW18" s="102"/>
      <c r="CX18" s="102"/>
      <c r="CY18" s="102"/>
      <c r="CZ18" s="102"/>
      <c r="DA18" s="102"/>
      <c r="DB18" s="102"/>
      <c r="DC18" s="102"/>
      <c r="DD18" s="102"/>
      <c r="DE18" s="102"/>
      <c r="DF18" s="102"/>
      <c r="DG18" s="102"/>
      <c r="DH18" s="102"/>
      <c r="DI18" s="102"/>
      <c r="DJ18" s="102"/>
      <c r="DK18" s="102"/>
      <c r="DL18" s="102"/>
      <c r="DM18" s="102"/>
      <c r="DN18" s="102"/>
      <c r="DO18" s="102"/>
      <c r="DP18" s="102"/>
      <c r="DQ18" s="102"/>
      <c r="DR18" s="102"/>
      <c r="DS18" s="102"/>
      <c r="DT18" s="102"/>
      <c r="DU18" s="102"/>
      <c r="DV18" s="102"/>
      <c r="DW18" s="102"/>
      <c r="DX18" s="102"/>
      <c r="DY18" s="102"/>
      <c r="DZ18" s="102"/>
      <c r="EA18" s="102"/>
    </row>
    <row r="19" ht="20" customHeight="1" spans="1:77">
      <c r="A19" s="283" t="s">
        <v>51</v>
      </c>
      <c r="B19" s="94" t="s">
        <v>52</v>
      </c>
      <c r="C19" s="416"/>
      <c r="D19" s="416" t="s">
        <v>27</v>
      </c>
      <c r="E19" s="417">
        <v>45026</v>
      </c>
      <c r="F19" s="417">
        <v>45089</v>
      </c>
      <c r="G19" s="418">
        <f>DATEDIF(E19,F19,"D")+1</f>
        <v>64</v>
      </c>
      <c r="H19" s="417">
        <v>45035</v>
      </c>
      <c r="I19" s="417">
        <v>45089</v>
      </c>
      <c r="J19" s="489">
        <v>0</v>
      </c>
      <c r="K19" s="490"/>
      <c r="L19" s="491"/>
      <c r="M19" s="492"/>
      <c r="N19" s="493"/>
      <c r="O19" s="493"/>
      <c r="P19" s="494"/>
      <c r="Q19" s="492"/>
      <c r="R19" s="496"/>
      <c r="T19" s="493"/>
      <c r="U19" s="494"/>
      <c r="V19" s="494"/>
      <c r="W19" s="494"/>
      <c r="X19" s="492"/>
      <c r="Y19" s="496"/>
      <c r="Z19" s="496"/>
      <c r="AA19" s="103"/>
      <c r="AB19" s="103"/>
      <c r="AC19" s="103"/>
      <c r="AD19" s="494"/>
      <c r="AE19" s="492"/>
      <c r="AF19" s="492"/>
      <c r="AG19" s="492"/>
      <c r="AH19" s="103"/>
      <c r="AI19" s="103"/>
      <c r="AJ19" s="103"/>
      <c r="AK19" s="494"/>
      <c r="AL19" s="492"/>
      <c r="AM19" s="492"/>
      <c r="AN19" s="492"/>
      <c r="AO19" s="103"/>
      <c r="AP19" s="103"/>
      <c r="AQ19" s="103"/>
      <c r="AR19" s="494"/>
      <c r="AS19" s="492"/>
      <c r="AT19" s="492"/>
      <c r="AU19" s="492"/>
      <c r="AV19" s="103"/>
      <c r="AW19" s="103"/>
      <c r="AX19" s="103"/>
      <c r="AY19" s="494"/>
      <c r="AZ19" s="492"/>
      <c r="BA19" s="492"/>
      <c r="BB19" s="492"/>
      <c r="BC19" s="103"/>
      <c r="BD19" s="103"/>
      <c r="BE19" s="103"/>
      <c r="BF19" s="494"/>
      <c r="BG19" s="492"/>
      <c r="BH19" s="492"/>
      <c r="BI19" s="492"/>
      <c r="BJ19" s="103"/>
      <c r="BK19" s="494"/>
      <c r="BL19" s="103"/>
      <c r="BM19" s="494"/>
      <c r="BN19" s="494"/>
      <c r="BO19" s="103"/>
      <c r="BP19" s="103"/>
      <c r="BQ19" s="103"/>
      <c r="BR19" s="103"/>
      <c r="BS19" s="103"/>
      <c r="BT19" s="494"/>
      <c r="BU19" s="494"/>
      <c r="BV19" s="103"/>
      <c r="BW19" s="103"/>
      <c r="BX19" s="103"/>
      <c r="BY19" s="103"/>
    </row>
    <row r="20" ht="20" customHeight="1" spans="1:131">
      <c r="A20" s="411" t="s">
        <v>53</v>
      </c>
      <c r="B20" s="412"/>
      <c r="C20" s="412"/>
      <c r="D20" s="412"/>
      <c r="E20" s="413"/>
      <c r="F20" s="413"/>
      <c r="G20" s="414">
        <v>337</v>
      </c>
      <c r="H20" s="413"/>
      <c r="I20" s="413"/>
      <c r="J20" s="485" t="s">
        <v>23</v>
      </c>
      <c r="K20" s="486" t="s">
        <v>24</v>
      </c>
      <c r="L20" s="487"/>
      <c r="M20" s="487"/>
      <c r="N20" s="487"/>
      <c r="O20" s="487"/>
      <c r="P20" s="487"/>
      <c r="Q20" s="487"/>
      <c r="R20" s="487"/>
      <c r="S20" s="487"/>
      <c r="T20" s="487"/>
      <c r="U20" s="487"/>
      <c r="V20" s="487"/>
      <c r="W20" s="487"/>
      <c r="X20" s="487"/>
      <c r="Y20" s="487"/>
      <c r="Z20" s="487"/>
      <c r="AA20" s="487"/>
      <c r="AB20" s="487"/>
      <c r="AC20" s="487"/>
      <c r="AD20" s="487"/>
      <c r="AE20" s="487"/>
      <c r="AF20" s="487"/>
      <c r="AG20" s="487"/>
      <c r="AH20" s="487"/>
      <c r="AI20" s="487"/>
      <c r="AJ20" s="487"/>
      <c r="AK20" s="487"/>
      <c r="AL20" s="487"/>
      <c r="AM20" s="487"/>
      <c r="AN20" s="487"/>
      <c r="AO20" s="487"/>
      <c r="AP20" s="487"/>
      <c r="AQ20" s="487"/>
      <c r="AR20" s="487"/>
      <c r="AS20" s="487"/>
      <c r="AT20" s="487"/>
      <c r="AU20" s="487"/>
      <c r="AV20" s="487"/>
      <c r="AW20" s="487"/>
      <c r="AX20" s="487"/>
      <c r="AY20" s="487"/>
      <c r="AZ20" s="487"/>
      <c r="BA20" s="487"/>
      <c r="BB20" s="487"/>
      <c r="BC20" s="487"/>
      <c r="BD20" s="487"/>
      <c r="BE20" s="487"/>
      <c r="BF20" s="487"/>
      <c r="BG20" s="487"/>
      <c r="BH20" s="487"/>
      <c r="BI20" s="487"/>
      <c r="BJ20" s="487"/>
      <c r="BK20" s="487"/>
      <c r="BL20" s="487"/>
      <c r="BM20" s="487"/>
      <c r="BN20" s="487"/>
      <c r="BO20" s="487"/>
      <c r="BP20" s="487"/>
      <c r="BQ20" s="487"/>
      <c r="BR20" s="487"/>
      <c r="BS20" s="487"/>
      <c r="BT20" s="487"/>
      <c r="BU20" s="487"/>
      <c r="BV20" s="487"/>
      <c r="BW20" s="487"/>
      <c r="BX20" s="487"/>
      <c r="BY20" s="487"/>
      <c r="BZ20" s="487"/>
      <c r="CA20" s="487"/>
      <c r="CB20" s="487"/>
      <c r="CC20" s="487"/>
      <c r="CD20" s="487"/>
      <c r="CE20" s="487"/>
      <c r="CF20" s="487"/>
      <c r="CG20" s="487"/>
      <c r="CH20" s="487"/>
      <c r="CI20" s="487"/>
      <c r="CJ20" s="487"/>
      <c r="CK20" s="487"/>
      <c r="CL20" s="487"/>
      <c r="CM20" s="487"/>
      <c r="CN20" s="487"/>
      <c r="CO20" s="487"/>
      <c r="CP20" s="487"/>
      <c r="CQ20" s="487"/>
      <c r="CR20" s="487"/>
      <c r="CS20" s="487"/>
      <c r="CT20" s="487"/>
      <c r="CU20" s="487"/>
      <c r="CV20" s="487"/>
      <c r="CW20" s="487"/>
      <c r="CX20" s="487"/>
      <c r="CY20" s="487"/>
      <c r="CZ20" s="487"/>
      <c r="DA20" s="487"/>
      <c r="DB20" s="487"/>
      <c r="DC20" s="487"/>
      <c r="DD20" s="487"/>
      <c r="DE20" s="487"/>
      <c r="DF20" s="487"/>
      <c r="DG20" s="487"/>
      <c r="DH20" s="487"/>
      <c r="DI20" s="487"/>
      <c r="DJ20" s="487"/>
      <c r="DK20" s="487"/>
      <c r="DL20" s="487"/>
      <c r="DM20" s="487"/>
      <c r="DN20" s="487"/>
      <c r="DO20" s="487"/>
      <c r="DP20" s="487"/>
      <c r="DQ20" s="487"/>
      <c r="DR20" s="487"/>
      <c r="DS20" s="487"/>
      <c r="DT20" s="487"/>
      <c r="DU20" s="487"/>
      <c r="DV20" s="487"/>
      <c r="DW20" s="487"/>
      <c r="DX20" s="487"/>
      <c r="DY20" s="487"/>
      <c r="DZ20" s="487"/>
      <c r="EA20" s="487"/>
    </row>
    <row r="21" spans="1:77">
      <c r="A21" s="431" t="s">
        <v>54</v>
      </c>
      <c r="B21" s="94" t="s">
        <v>55</v>
      </c>
      <c r="C21" s="432" t="s">
        <v>56</v>
      </c>
      <c r="D21" s="416" t="s">
        <v>27</v>
      </c>
      <c r="E21" s="417">
        <v>45040</v>
      </c>
      <c r="F21" s="417">
        <v>45077</v>
      </c>
      <c r="G21" s="418">
        <f t="shared" ref="G21:G58" si="1">DATEDIF(E21,F21,"D")+1</f>
        <v>38</v>
      </c>
      <c r="H21" s="417">
        <v>45035</v>
      </c>
      <c r="I21" s="417">
        <v>45077</v>
      </c>
      <c r="J21" s="489">
        <v>0</v>
      </c>
      <c r="K21" s="490"/>
      <c r="L21" s="491"/>
      <c r="M21" s="492"/>
      <c r="N21" s="493"/>
      <c r="O21" s="493"/>
      <c r="P21" s="494"/>
      <c r="Q21" s="492"/>
      <c r="R21" s="496"/>
      <c r="T21" s="493"/>
      <c r="U21" s="494"/>
      <c r="V21" s="494"/>
      <c r="W21" s="494"/>
      <c r="X21" s="492"/>
      <c r="Y21" s="496"/>
      <c r="Z21" s="496"/>
      <c r="AA21" s="103"/>
      <c r="AB21" s="103"/>
      <c r="AC21" s="103"/>
      <c r="AD21" s="494"/>
      <c r="AE21" s="492"/>
      <c r="AF21" s="492"/>
      <c r="AG21" s="492"/>
      <c r="AH21" s="103"/>
      <c r="AI21" s="103"/>
      <c r="AJ21" s="103"/>
      <c r="AK21" s="494"/>
      <c r="AL21" s="492"/>
      <c r="AM21" s="492"/>
      <c r="AN21" s="492"/>
      <c r="AO21" s="103"/>
      <c r="AP21" s="103"/>
      <c r="AQ21" s="103"/>
      <c r="AR21" s="494"/>
      <c r="AS21" s="492"/>
      <c r="AT21" s="492"/>
      <c r="AU21" s="492"/>
      <c r="AV21" s="103"/>
      <c r="AW21" s="103"/>
      <c r="AX21" s="103"/>
      <c r="AY21" s="494"/>
      <c r="AZ21" s="492"/>
      <c r="BA21" s="492"/>
      <c r="BB21" s="492"/>
      <c r="BC21" s="103"/>
      <c r="BD21" s="103"/>
      <c r="BE21" s="103"/>
      <c r="BF21" s="494"/>
      <c r="BG21" s="492"/>
      <c r="BH21" s="492"/>
      <c r="BI21" s="492"/>
      <c r="BJ21" s="103"/>
      <c r="BK21" s="494"/>
      <c r="BL21" s="103"/>
      <c r="BM21" s="494"/>
      <c r="BN21" s="494"/>
      <c r="BO21" s="103"/>
      <c r="BP21" s="103"/>
      <c r="BQ21" s="103"/>
      <c r="BR21" s="103"/>
      <c r="BS21" s="103"/>
      <c r="BT21" s="494"/>
      <c r="BU21" s="494"/>
      <c r="BV21" s="103"/>
      <c r="BW21" s="103"/>
      <c r="BX21" s="103"/>
      <c r="BY21" s="103"/>
    </row>
    <row r="22" ht="18" customHeight="1" spans="1:77">
      <c r="A22" s="431" t="s">
        <v>57</v>
      </c>
      <c r="B22" s="94" t="s">
        <v>58</v>
      </c>
      <c r="C22" s="416"/>
      <c r="D22" s="416" t="s">
        <v>27</v>
      </c>
      <c r="E22" s="417">
        <v>45040</v>
      </c>
      <c r="F22" s="417">
        <v>45077</v>
      </c>
      <c r="G22" s="418">
        <f t="shared" si="1"/>
        <v>38</v>
      </c>
      <c r="H22" s="417">
        <v>45040</v>
      </c>
      <c r="I22" s="417">
        <v>45077</v>
      </c>
      <c r="J22" s="489">
        <v>0</v>
      </c>
      <c r="K22" s="417"/>
      <c r="L22" s="491"/>
      <c r="M22" s="102"/>
      <c r="N22" s="495"/>
      <c r="O22" s="496"/>
      <c r="P22" s="496"/>
      <c r="Q22" s="496"/>
      <c r="R22" s="491"/>
      <c r="T22" s="494"/>
      <c r="U22" s="494"/>
      <c r="V22" s="103"/>
      <c r="W22" s="103"/>
      <c r="X22" s="102"/>
      <c r="Y22" s="491"/>
      <c r="Z22" s="491"/>
      <c r="AA22" s="494"/>
      <c r="AB22" s="494"/>
      <c r="AC22" s="103"/>
      <c r="AD22" s="103"/>
      <c r="AE22" s="102"/>
      <c r="AF22" s="491"/>
      <c r="AG22" s="491"/>
      <c r="AH22" s="494"/>
      <c r="AI22" s="494"/>
      <c r="AJ22" s="103"/>
      <c r="AK22" s="103"/>
      <c r="AL22" s="102"/>
      <c r="AM22" s="491"/>
      <c r="AN22" s="491"/>
      <c r="AO22" s="494"/>
      <c r="AP22" s="494"/>
      <c r="AQ22" s="103"/>
      <c r="AR22" s="103"/>
      <c r="AS22" s="102"/>
      <c r="AT22" s="491"/>
      <c r="AU22" s="491"/>
      <c r="AV22" s="494"/>
      <c r="AW22" s="494"/>
      <c r="AX22" s="103"/>
      <c r="AY22" s="103"/>
      <c r="AZ22" s="102"/>
      <c r="BA22" s="491"/>
      <c r="BB22" s="491"/>
      <c r="BC22" s="494"/>
      <c r="BD22" s="494"/>
      <c r="BE22" s="103"/>
      <c r="BF22" s="103"/>
      <c r="BG22" s="102"/>
      <c r="BH22" s="491"/>
      <c r="BI22" s="491"/>
      <c r="BJ22" s="494"/>
      <c r="BK22" s="494"/>
      <c r="BL22" s="494"/>
      <c r="BM22" s="494"/>
      <c r="BN22" s="494"/>
      <c r="BO22" s="494"/>
      <c r="BP22" s="494"/>
      <c r="BQ22" s="494"/>
      <c r="BR22" s="494"/>
      <c r="BS22" s="494"/>
      <c r="BT22" s="494"/>
      <c r="BU22" s="494"/>
      <c r="BV22" s="494"/>
      <c r="BW22" s="494"/>
      <c r="BX22" s="494"/>
      <c r="BY22" s="494"/>
    </row>
    <row r="23" ht="49" customHeight="1" spans="1:131">
      <c r="A23" s="431" t="s">
        <v>59</v>
      </c>
      <c r="B23" s="433" t="s">
        <v>60</v>
      </c>
      <c r="C23" s="102" t="s">
        <v>61</v>
      </c>
      <c r="D23" s="434" t="s">
        <v>27</v>
      </c>
      <c r="E23" s="430">
        <v>45089</v>
      </c>
      <c r="F23" s="430">
        <v>45091</v>
      </c>
      <c r="G23" s="418">
        <f t="shared" si="1"/>
        <v>3</v>
      </c>
      <c r="H23" s="430">
        <v>45089</v>
      </c>
      <c r="I23" s="439">
        <v>45077</v>
      </c>
      <c r="J23" s="497">
        <v>0</v>
      </c>
      <c r="K23" s="430"/>
      <c r="L23" s="491"/>
      <c r="M23" s="102"/>
      <c r="N23" s="498"/>
      <c r="O23" s="496"/>
      <c r="P23" s="496"/>
      <c r="Q23" s="496"/>
      <c r="R23" s="491"/>
      <c r="S23" s="102"/>
      <c r="T23" s="492"/>
      <c r="U23" s="492"/>
      <c r="V23" s="102"/>
      <c r="W23" s="102"/>
      <c r="X23" s="102"/>
      <c r="Y23" s="491"/>
      <c r="Z23" s="531"/>
      <c r="AA23" s="532"/>
      <c r="AB23" s="532"/>
      <c r="AC23" s="533"/>
      <c r="AD23" s="533"/>
      <c r="AE23" s="533"/>
      <c r="AF23" s="531"/>
      <c r="AG23" s="531"/>
      <c r="AH23" s="532"/>
      <c r="AI23" s="532"/>
      <c r="AJ23" s="533"/>
      <c r="AK23" s="533"/>
      <c r="AL23" s="533"/>
      <c r="AM23" s="531"/>
      <c r="AN23" s="531"/>
      <c r="AO23" s="532"/>
      <c r="AP23" s="532"/>
      <c r="AQ23" s="533"/>
      <c r="AR23" s="533"/>
      <c r="AS23" s="533"/>
      <c r="AT23" s="531"/>
      <c r="AU23" s="531"/>
      <c r="AV23" s="532"/>
      <c r="AW23" s="532"/>
      <c r="AX23" s="533"/>
      <c r="AY23" s="533"/>
      <c r="AZ23" s="533"/>
      <c r="BA23" s="531"/>
      <c r="BB23" s="531"/>
      <c r="BC23" s="532"/>
      <c r="BD23" s="532"/>
      <c r="BE23" s="533"/>
      <c r="BF23" s="533"/>
      <c r="BG23" s="533"/>
      <c r="BH23" s="531"/>
      <c r="BI23" s="531"/>
      <c r="BJ23" s="532"/>
      <c r="BK23" s="532"/>
      <c r="BL23" s="492"/>
      <c r="BM23" s="492"/>
      <c r="BN23" s="492"/>
      <c r="BO23" s="492"/>
      <c r="BP23" s="492"/>
      <c r="BQ23" s="492"/>
      <c r="BR23" s="492"/>
      <c r="BS23" s="492"/>
      <c r="BT23" s="492"/>
      <c r="BU23" s="492"/>
      <c r="BV23" s="492"/>
      <c r="BW23" s="492"/>
      <c r="BX23" s="492"/>
      <c r="BY23" s="492"/>
      <c r="BZ23" s="102"/>
      <c r="CA23" s="102"/>
      <c r="CB23" s="102"/>
      <c r="CC23" s="102"/>
      <c r="CD23" s="102"/>
      <c r="CE23" s="102"/>
      <c r="CF23" s="102"/>
      <c r="CG23" s="102"/>
      <c r="CH23" s="102"/>
      <c r="CI23" s="102"/>
      <c r="CJ23" s="102"/>
      <c r="CK23" s="102"/>
      <c r="CL23" s="102"/>
      <c r="CM23" s="102"/>
      <c r="CN23" s="102"/>
      <c r="CO23" s="102"/>
      <c r="CP23" s="102"/>
      <c r="CQ23" s="102"/>
      <c r="CR23" s="102"/>
      <c r="CS23" s="102"/>
      <c r="CT23" s="102"/>
      <c r="CU23" s="102"/>
      <c r="CV23" s="102"/>
      <c r="CW23" s="102"/>
      <c r="CX23" s="102"/>
      <c r="CY23" s="102"/>
      <c r="CZ23" s="102"/>
      <c r="DA23" s="102"/>
      <c r="DB23" s="102"/>
      <c r="DC23" s="102"/>
      <c r="DD23" s="102"/>
      <c r="DE23" s="102"/>
      <c r="DF23" s="102"/>
      <c r="DG23" s="102"/>
      <c r="DH23" s="102"/>
      <c r="DI23" s="102"/>
      <c r="DJ23" s="102"/>
      <c r="DK23" s="102"/>
      <c r="DL23" s="102"/>
      <c r="DM23" s="102"/>
      <c r="DN23" s="102"/>
      <c r="DO23" s="102"/>
      <c r="DP23" s="102"/>
      <c r="DQ23" s="102"/>
      <c r="DR23" s="102"/>
      <c r="DS23" s="102"/>
      <c r="DT23" s="102"/>
      <c r="DU23" s="102"/>
      <c r="DV23" s="102"/>
      <c r="DW23" s="102"/>
      <c r="DX23" s="102"/>
      <c r="DY23" s="102"/>
      <c r="DZ23" s="102"/>
      <c r="EA23" s="102"/>
    </row>
    <row r="24" ht="23" customHeight="1" spans="1:131">
      <c r="A24" s="431" t="s">
        <v>62</v>
      </c>
      <c r="B24" s="433" t="s">
        <v>60</v>
      </c>
      <c r="C24" s="435" t="s">
        <v>63</v>
      </c>
      <c r="D24" s="434" t="s">
        <v>27</v>
      </c>
      <c r="E24" s="430">
        <v>45092</v>
      </c>
      <c r="F24" s="430">
        <v>45125</v>
      </c>
      <c r="G24" s="418">
        <f t="shared" si="1"/>
        <v>34</v>
      </c>
      <c r="H24" s="430">
        <v>45092</v>
      </c>
      <c r="I24" s="430">
        <v>45125</v>
      </c>
      <c r="J24" s="497">
        <v>0</v>
      </c>
      <c r="K24" s="430"/>
      <c r="L24" s="491"/>
      <c r="M24" s="102"/>
      <c r="N24" s="498"/>
      <c r="O24" s="496"/>
      <c r="P24" s="496"/>
      <c r="Q24" s="496"/>
      <c r="R24" s="491"/>
      <c r="S24" s="102"/>
      <c r="T24" s="492"/>
      <c r="U24" s="492"/>
      <c r="V24" s="102"/>
      <c r="W24" s="102"/>
      <c r="X24" s="102"/>
      <c r="Y24" s="491"/>
      <c r="Z24" s="531"/>
      <c r="AA24" s="532"/>
      <c r="AB24" s="532"/>
      <c r="AC24" s="533"/>
      <c r="AD24" s="533"/>
      <c r="AE24" s="533"/>
      <c r="AF24" s="531"/>
      <c r="AG24" s="531"/>
      <c r="AH24" s="532"/>
      <c r="AI24" s="532"/>
      <c r="AJ24" s="533"/>
      <c r="AK24" s="533"/>
      <c r="AL24" s="533"/>
      <c r="AM24" s="531"/>
      <c r="AN24" s="531"/>
      <c r="AO24" s="532"/>
      <c r="AP24" s="532"/>
      <c r="AQ24" s="533"/>
      <c r="AR24" s="533"/>
      <c r="AS24" s="533"/>
      <c r="AT24" s="531"/>
      <c r="AU24" s="531"/>
      <c r="AV24" s="532"/>
      <c r="AW24" s="532"/>
      <c r="AX24" s="533"/>
      <c r="AY24" s="533"/>
      <c r="AZ24" s="533"/>
      <c r="BA24" s="531"/>
      <c r="BB24" s="531"/>
      <c r="BC24" s="532"/>
      <c r="BD24" s="532"/>
      <c r="BE24" s="533"/>
      <c r="BF24" s="533"/>
      <c r="BG24" s="533"/>
      <c r="BH24" s="531"/>
      <c r="BI24" s="531"/>
      <c r="BJ24" s="532"/>
      <c r="BK24" s="532"/>
      <c r="BL24" s="492"/>
      <c r="BM24" s="492"/>
      <c r="BN24" s="492"/>
      <c r="BO24" s="492"/>
      <c r="BP24" s="492"/>
      <c r="BQ24" s="492"/>
      <c r="BR24" s="492"/>
      <c r="BS24" s="492"/>
      <c r="BT24" s="492"/>
      <c r="BU24" s="492"/>
      <c r="BV24" s="492"/>
      <c r="BW24" s="492"/>
      <c r="BX24" s="492"/>
      <c r="BY24" s="492"/>
      <c r="BZ24" s="102"/>
      <c r="CA24" s="102"/>
      <c r="CB24" s="102"/>
      <c r="CC24" s="102"/>
      <c r="CD24" s="102"/>
      <c r="CE24" s="102"/>
      <c r="CF24" s="102"/>
      <c r="CG24" s="102"/>
      <c r="CH24" s="102"/>
      <c r="CI24" s="102"/>
      <c r="CJ24" s="102"/>
      <c r="CK24" s="102"/>
      <c r="CL24" s="102"/>
      <c r="CM24" s="102"/>
      <c r="CN24" s="102"/>
      <c r="CO24" s="102"/>
      <c r="CP24" s="102"/>
      <c r="CQ24" s="102"/>
      <c r="CR24" s="102"/>
      <c r="CS24" s="102"/>
      <c r="CT24" s="102"/>
      <c r="CU24" s="102"/>
      <c r="CV24" s="102"/>
      <c r="CW24" s="102"/>
      <c r="CX24" s="102"/>
      <c r="CY24" s="102"/>
      <c r="CZ24" s="102"/>
      <c r="DA24" s="102"/>
      <c r="DB24" s="102"/>
      <c r="DC24" s="102"/>
      <c r="DD24" s="102"/>
      <c r="DE24" s="102"/>
      <c r="DF24" s="102"/>
      <c r="DG24" s="102"/>
      <c r="DH24" s="102"/>
      <c r="DI24" s="102"/>
      <c r="DJ24" s="102"/>
      <c r="DK24" s="102"/>
      <c r="DL24" s="102"/>
      <c r="DM24" s="102"/>
      <c r="DN24" s="102"/>
      <c r="DO24" s="102"/>
      <c r="DP24" s="102"/>
      <c r="DQ24" s="102"/>
      <c r="DR24" s="102"/>
      <c r="DS24" s="102"/>
      <c r="DT24" s="102"/>
      <c r="DU24" s="102"/>
      <c r="DV24" s="102"/>
      <c r="DW24" s="102"/>
      <c r="DX24" s="102"/>
      <c r="DY24" s="102"/>
      <c r="DZ24" s="102"/>
      <c r="EA24" s="102"/>
    </row>
    <row r="25" ht="18" customHeight="1" spans="1:77">
      <c r="A25" s="431" t="s">
        <v>64</v>
      </c>
      <c r="B25" s="433" t="s">
        <v>65</v>
      </c>
      <c r="C25" s="416"/>
      <c r="D25" s="416" t="s">
        <v>27</v>
      </c>
      <c r="E25" s="417">
        <v>45096</v>
      </c>
      <c r="F25" s="430">
        <v>45097</v>
      </c>
      <c r="G25" s="418">
        <f t="shared" si="1"/>
        <v>2</v>
      </c>
      <c r="H25" s="417">
        <v>45096</v>
      </c>
      <c r="I25" s="430">
        <v>45097</v>
      </c>
      <c r="J25" s="489">
        <v>0</v>
      </c>
      <c r="K25" s="417"/>
      <c r="L25" s="491"/>
      <c r="M25" s="102"/>
      <c r="N25" s="495"/>
      <c r="O25" s="496"/>
      <c r="P25" s="496"/>
      <c r="Q25" s="496"/>
      <c r="R25" s="491"/>
      <c r="T25" s="494"/>
      <c r="U25" s="494"/>
      <c r="V25" s="103"/>
      <c r="W25" s="103"/>
      <c r="X25" s="102"/>
      <c r="Y25" s="491"/>
      <c r="Z25" s="491"/>
      <c r="AA25" s="494"/>
      <c r="AB25" s="494"/>
      <c r="AC25" s="103"/>
      <c r="AD25" s="103"/>
      <c r="AE25" s="102"/>
      <c r="AF25" s="491"/>
      <c r="AG25" s="491"/>
      <c r="AH25" s="494"/>
      <c r="AI25" s="494"/>
      <c r="AJ25" s="103"/>
      <c r="AK25" s="103"/>
      <c r="AL25" s="102"/>
      <c r="AM25" s="491"/>
      <c r="AN25" s="491"/>
      <c r="AO25" s="494"/>
      <c r="AP25" s="494"/>
      <c r="AQ25" s="103"/>
      <c r="AR25" s="103"/>
      <c r="AS25" s="102"/>
      <c r="AT25" s="491"/>
      <c r="AU25" s="491"/>
      <c r="AV25" s="494"/>
      <c r="AW25" s="494"/>
      <c r="AX25" s="103"/>
      <c r="AY25" s="103"/>
      <c r="AZ25" s="102"/>
      <c r="BA25" s="491"/>
      <c r="BB25" s="491"/>
      <c r="BC25" s="494"/>
      <c r="BD25" s="494"/>
      <c r="BE25" s="103"/>
      <c r="BF25" s="103"/>
      <c r="BG25" s="102"/>
      <c r="BH25" s="491"/>
      <c r="BI25" s="491"/>
      <c r="BJ25" s="494"/>
      <c r="BK25" s="494"/>
      <c r="BL25" s="494"/>
      <c r="BM25" s="494"/>
      <c r="BN25" s="494"/>
      <c r="BO25" s="494"/>
      <c r="BP25" s="494"/>
      <c r="BQ25" s="494"/>
      <c r="BR25" s="494"/>
      <c r="BS25" s="494"/>
      <c r="BT25" s="494"/>
      <c r="BU25" s="494"/>
      <c r="BV25" s="494"/>
      <c r="BW25" s="494"/>
      <c r="BX25" s="494"/>
      <c r="BY25" s="494"/>
    </row>
    <row r="26" ht="18" hidden="1" customHeight="1" spans="1:131">
      <c r="A26" s="108" t="s">
        <v>66</v>
      </c>
      <c r="B26" s="433" t="s">
        <v>67</v>
      </c>
      <c r="C26" s="436" t="s">
        <v>68</v>
      </c>
      <c r="D26" s="416" t="s">
        <v>27</v>
      </c>
      <c r="E26" s="417">
        <v>45089</v>
      </c>
      <c r="F26" s="430">
        <v>45090</v>
      </c>
      <c r="G26" s="418">
        <f t="shared" si="1"/>
        <v>2</v>
      </c>
      <c r="H26" s="417">
        <v>45089</v>
      </c>
      <c r="I26" s="430">
        <v>45090</v>
      </c>
      <c r="J26" s="497">
        <v>0</v>
      </c>
      <c r="K26" s="430"/>
      <c r="L26" s="491"/>
      <c r="M26" s="102"/>
      <c r="N26" s="498"/>
      <c r="O26" s="496"/>
      <c r="P26" s="496"/>
      <c r="Q26" s="496"/>
      <c r="R26" s="491"/>
      <c r="S26" s="102"/>
      <c r="T26" s="492"/>
      <c r="U26" s="492"/>
      <c r="V26" s="102"/>
      <c r="W26" s="102"/>
      <c r="X26" s="102"/>
      <c r="Y26" s="491"/>
      <c r="Z26" s="531"/>
      <c r="AA26" s="532"/>
      <c r="AB26" s="532"/>
      <c r="AC26" s="533"/>
      <c r="AD26" s="533"/>
      <c r="AE26" s="533"/>
      <c r="AF26" s="531"/>
      <c r="AG26" s="531"/>
      <c r="AH26" s="532"/>
      <c r="AI26" s="532"/>
      <c r="AJ26" s="533"/>
      <c r="AK26" s="533"/>
      <c r="AL26" s="533"/>
      <c r="AM26" s="531"/>
      <c r="AN26" s="531"/>
      <c r="AO26" s="532"/>
      <c r="AP26" s="532"/>
      <c r="AQ26" s="533"/>
      <c r="AR26" s="533"/>
      <c r="AS26" s="533"/>
      <c r="AT26" s="531"/>
      <c r="AU26" s="531"/>
      <c r="AV26" s="532"/>
      <c r="AW26" s="532"/>
      <c r="AX26" s="533"/>
      <c r="AY26" s="533"/>
      <c r="AZ26" s="533"/>
      <c r="BA26" s="531"/>
      <c r="BB26" s="531"/>
      <c r="BC26" s="532"/>
      <c r="BD26" s="532"/>
      <c r="BE26" s="533"/>
      <c r="BF26" s="533"/>
      <c r="BG26" s="533"/>
      <c r="BH26" s="531"/>
      <c r="BI26" s="531"/>
      <c r="BJ26" s="532"/>
      <c r="BK26" s="532"/>
      <c r="BL26" s="492"/>
      <c r="BM26" s="492"/>
      <c r="BN26" s="492"/>
      <c r="BO26" s="492"/>
      <c r="BP26" s="492"/>
      <c r="BQ26" s="492"/>
      <c r="BR26" s="492"/>
      <c r="BS26" s="492"/>
      <c r="BT26" s="492"/>
      <c r="BU26" s="492"/>
      <c r="BV26" s="492"/>
      <c r="BW26" s="492"/>
      <c r="BX26" s="492"/>
      <c r="BY26" s="492"/>
      <c r="BZ26" s="102"/>
      <c r="CA26" s="102"/>
      <c r="CB26" s="102"/>
      <c r="CC26" s="102"/>
      <c r="CD26" s="102"/>
      <c r="CE26" s="102"/>
      <c r="CF26" s="102"/>
      <c r="CG26" s="102"/>
      <c r="CH26" s="102"/>
      <c r="CI26" s="102"/>
      <c r="CJ26" s="102"/>
      <c r="CK26" s="102"/>
      <c r="CL26" s="102"/>
      <c r="CM26" s="102"/>
      <c r="CN26" s="102"/>
      <c r="CO26" s="102"/>
      <c r="CP26" s="102"/>
      <c r="CQ26" s="102"/>
      <c r="CR26" s="102"/>
      <c r="CS26" s="102"/>
      <c r="CT26" s="102"/>
      <c r="CU26" s="102"/>
      <c r="CV26" s="102"/>
      <c r="CW26" s="102"/>
      <c r="CX26" s="102"/>
      <c r="CY26" s="102"/>
      <c r="CZ26" s="102"/>
      <c r="DA26" s="102"/>
      <c r="DB26" s="102"/>
      <c r="DC26" s="102"/>
      <c r="DD26" s="102"/>
      <c r="DE26" s="102"/>
      <c r="DF26" s="102"/>
      <c r="DG26" s="102"/>
      <c r="DH26" s="102"/>
      <c r="DI26" s="102"/>
      <c r="DJ26" s="102"/>
      <c r="DK26" s="102"/>
      <c r="DL26" s="102"/>
      <c r="DM26" s="102"/>
      <c r="DN26" s="102"/>
      <c r="DO26" s="102"/>
      <c r="DP26" s="102"/>
      <c r="DQ26" s="102"/>
      <c r="DR26" s="102"/>
      <c r="DS26" s="102"/>
      <c r="DT26" s="102"/>
      <c r="DU26" s="102"/>
      <c r="DV26" s="102"/>
      <c r="DW26" s="102"/>
      <c r="DX26" s="102"/>
      <c r="DY26" s="102"/>
      <c r="DZ26" s="102"/>
      <c r="EA26" s="102"/>
    </row>
    <row r="27" ht="18" hidden="1" customHeight="1" spans="1:131">
      <c r="A27" s="108" t="s">
        <v>69</v>
      </c>
      <c r="B27" s="433" t="s">
        <v>67</v>
      </c>
      <c r="C27" s="436" t="s">
        <v>70</v>
      </c>
      <c r="D27" s="426" t="s">
        <v>27</v>
      </c>
      <c r="E27" s="427">
        <v>45091</v>
      </c>
      <c r="F27" s="429">
        <v>45092</v>
      </c>
      <c r="G27" s="418">
        <f t="shared" si="1"/>
        <v>2</v>
      </c>
      <c r="H27" s="427">
        <v>45091</v>
      </c>
      <c r="I27" s="429">
        <v>45092</v>
      </c>
      <c r="J27" s="497">
        <v>0</v>
      </c>
      <c r="K27" s="430"/>
      <c r="L27" s="491"/>
      <c r="M27" s="102"/>
      <c r="N27" s="498"/>
      <c r="O27" s="496"/>
      <c r="P27" s="496"/>
      <c r="Q27" s="496"/>
      <c r="R27" s="491"/>
      <c r="S27" s="102"/>
      <c r="T27" s="492"/>
      <c r="U27" s="492"/>
      <c r="V27" s="102"/>
      <c r="W27" s="102"/>
      <c r="X27" s="102"/>
      <c r="Y27" s="491"/>
      <c r="Z27" s="531"/>
      <c r="AA27" s="532"/>
      <c r="AB27" s="532"/>
      <c r="AC27" s="533"/>
      <c r="AD27" s="533"/>
      <c r="AE27" s="533"/>
      <c r="AF27" s="531"/>
      <c r="AG27" s="531"/>
      <c r="AH27" s="532"/>
      <c r="AI27" s="532"/>
      <c r="AJ27" s="533"/>
      <c r="AK27" s="533"/>
      <c r="AL27" s="533"/>
      <c r="AM27" s="531"/>
      <c r="AN27" s="531"/>
      <c r="AO27" s="532"/>
      <c r="AP27" s="532"/>
      <c r="AQ27" s="533"/>
      <c r="AR27" s="533"/>
      <c r="AS27" s="533"/>
      <c r="AT27" s="531"/>
      <c r="AU27" s="531"/>
      <c r="AV27" s="532"/>
      <c r="AW27" s="532"/>
      <c r="AX27" s="533"/>
      <c r="AY27" s="533"/>
      <c r="AZ27" s="533"/>
      <c r="BA27" s="531"/>
      <c r="BB27" s="531"/>
      <c r="BC27" s="532"/>
      <c r="BD27" s="532"/>
      <c r="BE27" s="533"/>
      <c r="BF27" s="533"/>
      <c r="BG27" s="533"/>
      <c r="BH27" s="531"/>
      <c r="BI27" s="531"/>
      <c r="BJ27" s="532"/>
      <c r="BK27" s="532"/>
      <c r="BL27" s="492"/>
      <c r="BM27" s="492"/>
      <c r="BN27" s="492"/>
      <c r="BO27" s="492"/>
      <c r="BP27" s="492"/>
      <c r="BQ27" s="492"/>
      <c r="BR27" s="492"/>
      <c r="BS27" s="492"/>
      <c r="BT27" s="492"/>
      <c r="BU27" s="492"/>
      <c r="BV27" s="492"/>
      <c r="BW27" s="492"/>
      <c r="BX27" s="492"/>
      <c r="BY27" s="492"/>
      <c r="BZ27" s="102"/>
      <c r="CA27" s="102"/>
      <c r="CB27" s="102"/>
      <c r="CC27" s="102"/>
      <c r="CD27" s="102"/>
      <c r="CE27" s="102"/>
      <c r="CF27" s="102"/>
      <c r="CG27" s="102"/>
      <c r="CH27" s="102"/>
      <c r="CI27" s="102"/>
      <c r="CJ27" s="102"/>
      <c r="CK27" s="102"/>
      <c r="CL27" s="102"/>
      <c r="CM27" s="102"/>
      <c r="CN27" s="102"/>
      <c r="CO27" s="102"/>
      <c r="CP27" s="102"/>
      <c r="CQ27" s="102"/>
      <c r="CR27" s="102"/>
      <c r="CS27" s="102"/>
      <c r="CT27" s="102"/>
      <c r="CU27" s="102"/>
      <c r="CV27" s="102"/>
      <c r="CW27" s="102"/>
      <c r="CX27" s="102"/>
      <c r="CY27" s="102"/>
      <c r="CZ27" s="102"/>
      <c r="DA27" s="102"/>
      <c r="DB27" s="102"/>
      <c r="DC27" s="102"/>
      <c r="DD27" s="102"/>
      <c r="DE27" s="102"/>
      <c r="DF27" s="102"/>
      <c r="DG27" s="102"/>
      <c r="DH27" s="102"/>
      <c r="DI27" s="102"/>
      <c r="DJ27" s="102"/>
      <c r="DK27" s="102"/>
      <c r="DL27" s="102"/>
      <c r="DM27" s="102"/>
      <c r="DN27" s="102"/>
      <c r="DO27" s="102"/>
      <c r="DP27" s="102"/>
      <c r="DQ27" s="102"/>
      <c r="DR27" s="102"/>
      <c r="DS27" s="102"/>
      <c r="DT27" s="102"/>
      <c r="DU27" s="102"/>
      <c r="DV27" s="102"/>
      <c r="DW27" s="102"/>
      <c r="DX27" s="102"/>
      <c r="DY27" s="102"/>
      <c r="DZ27" s="102"/>
      <c r="EA27" s="102"/>
    </row>
    <row r="28" ht="18" hidden="1" customHeight="1" spans="1:131">
      <c r="A28" s="108" t="s">
        <v>71</v>
      </c>
      <c r="B28" s="433" t="s">
        <v>67</v>
      </c>
      <c r="C28" s="436" t="s">
        <v>68</v>
      </c>
      <c r="D28" s="426" t="s">
        <v>27</v>
      </c>
      <c r="E28" s="427">
        <v>45093</v>
      </c>
      <c r="F28" s="429">
        <v>45096</v>
      </c>
      <c r="G28" s="418">
        <f t="shared" si="1"/>
        <v>4</v>
      </c>
      <c r="H28" s="427">
        <v>45093</v>
      </c>
      <c r="I28" s="429">
        <v>45096</v>
      </c>
      <c r="J28" s="497">
        <v>0</v>
      </c>
      <c r="K28" s="430"/>
      <c r="L28" s="491"/>
      <c r="M28" s="102"/>
      <c r="N28" s="498"/>
      <c r="O28" s="496"/>
      <c r="P28" s="496"/>
      <c r="Q28" s="496"/>
      <c r="R28" s="491"/>
      <c r="S28" s="102"/>
      <c r="T28" s="492"/>
      <c r="U28" s="492"/>
      <c r="V28" s="102"/>
      <c r="W28" s="102"/>
      <c r="X28" s="102"/>
      <c r="Y28" s="491"/>
      <c r="Z28" s="531"/>
      <c r="AA28" s="532"/>
      <c r="AB28" s="532"/>
      <c r="AC28" s="533"/>
      <c r="AD28" s="533"/>
      <c r="AE28" s="533"/>
      <c r="AF28" s="531"/>
      <c r="AG28" s="531"/>
      <c r="AH28" s="532"/>
      <c r="AI28" s="532"/>
      <c r="AJ28" s="533"/>
      <c r="AK28" s="533"/>
      <c r="AL28" s="533"/>
      <c r="AM28" s="531"/>
      <c r="AN28" s="531"/>
      <c r="AO28" s="532"/>
      <c r="AP28" s="532"/>
      <c r="AQ28" s="533"/>
      <c r="AR28" s="533"/>
      <c r="AS28" s="533"/>
      <c r="AT28" s="531"/>
      <c r="AU28" s="531"/>
      <c r="AV28" s="532"/>
      <c r="AW28" s="532"/>
      <c r="AX28" s="533"/>
      <c r="AY28" s="533"/>
      <c r="AZ28" s="533"/>
      <c r="BA28" s="531"/>
      <c r="BB28" s="531"/>
      <c r="BC28" s="532"/>
      <c r="BD28" s="532"/>
      <c r="BE28" s="533"/>
      <c r="BF28" s="533"/>
      <c r="BG28" s="533"/>
      <c r="BH28" s="531"/>
      <c r="BI28" s="531"/>
      <c r="BJ28" s="532"/>
      <c r="BK28" s="532"/>
      <c r="BL28" s="492"/>
      <c r="BM28" s="492"/>
      <c r="BN28" s="492"/>
      <c r="BO28" s="492"/>
      <c r="BP28" s="492"/>
      <c r="BQ28" s="492"/>
      <c r="BR28" s="492"/>
      <c r="BS28" s="492"/>
      <c r="BT28" s="492"/>
      <c r="BU28" s="492"/>
      <c r="BV28" s="492"/>
      <c r="BW28" s="492"/>
      <c r="BX28" s="492"/>
      <c r="BY28" s="492"/>
      <c r="BZ28" s="102"/>
      <c r="CA28" s="102"/>
      <c r="CB28" s="102"/>
      <c r="CC28" s="102"/>
      <c r="CD28" s="102"/>
      <c r="CE28" s="102"/>
      <c r="CF28" s="102"/>
      <c r="CG28" s="102"/>
      <c r="CH28" s="102"/>
      <c r="CI28" s="102"/>
      <c r="CJ28" s="102"/>
      <c r="CK28" s="102"/>
      <c r="CL28" s="102"/>
      <c r="CM28" s="102"/>
      <c r="CN28" s="102"/>
      <c r="CO28" s="102"/>
      <c r="CP28" s="102"/>
      <c r="CQ28" s="102"/>
      <c r="CR28" s="102"/>
      <c r="CS28" s="102"/>
      <c r="CT28" s="102"/>
      <c r="CU28" s="102"/>
      <c r="CV28" s="102"/>
      <c r="CW28" s="102"/>
      <c r="CX28" s="102"/>
      <c r="CY28" s="102"/>
      <c r="CZ28" s="102"/>
      <c r="DA28" s="102"/>
      <c r="DB28" s="102"/>
      <c r="DC28" s="102"/>
      <c r="DD28" s="102"/>
      <c r="DE28" s="102"/>
      <c r="DF28" s="102"/>
      <c r="DG28" s="102"/>
      <c r="DH28" s="102"/>
      <c r="DI28" s="102"/>
      <c r="DJ28" s="102"/>
      <c r="DK28" s="102"/>
      <c r="DL28" s="102"/>
      <c r="DM28" s="102"/>
      <c r="DN28" s="102"/>
      <c r="DO28" s="102"/>
      <c r="DP28" s="102"/>
      <c r="DQ28" s="102"/>
      <c r="DR28" s="102"/>
      <c r="DS28" s="102"/>
      <c r="DT28" s="102"/>
      <c r="DU28" s="102"/>
      <c r="DV28" s="102"/>
      <c r="DW28" s="102"/>
      <c r="DX28" s="102"/>
      <c r="DY28" s="102"/>
      <c r="DZ28" s="102"/>
      <c r="EA28" s="102"/>
    </row>
    <row r="29" ht="18" hidden="1" customHeight="1" spans="1:131">
      <c r="A29" s="108" t="s">
        <v>72</v>
      </c>
      <c r="B29" s="433" t="s">
        <v>67</v>
      </c>
      <c r="C29" s="436" t="s">
        <v>68</v>
      </c>
      <c r="D29" s="437" t="s">
        <v>27</v>
      </c>
      <c r="E29" s="427">
        <v>45097</v>
      </c>
      <c r="F29" s="429">
        <v>45098</v>
      </c>
      <c r="G29" s="418">
        <f t="shared" si="1"/>
        <v>2</v>
      </c>
      <c r="H29" s="427">
        <v>45097</v>
      </c>
      <c r="I29" s="429">
        <v>45098</v>
      </c>
      <c r="J29" s="497">
        <v>0</v>
      </c>
      <c r="K29" s="430"/>
      <c r="L29" s="491"/>
      <c r="M29" s="102"/>
      <c r="N29" s="498"/>
      <c r="O29" s="496"/>
      <c r="P29" s="496"/>
      <c r="Q29" s="496"/>
      <c r="R29" s="491"/>
      <c r="S29" s="102"/>
      <c r="T29" s="492"/>
      <c r="U29" s="492"/>
      <c r="V29" s="102"/>
      <c r="W29" s="102"/>
      <c r="X29" s="102"/>
      <c r="Y29" s="491"/>
      <c r="Z29" s="531"/>
      <c r="AA29" s="532"/>
      <c r="AB29" s="532"/>
      <c r="AC29" s="533"/>
      <c r="AD29" s="533"/>
      <c r="AE29" s="533"/>
      <c r="AF29" s="531"/>
      <c r="AG29" s="531"/>
      <c r="AH29" s="532"/>
      <c r="AI29" s="532"/>
      <c r="AJ29" s="533"/>
      <c r="AK29" s="533"/>
      <c r="AL29" s="533"/>
      <c r="AM29" s="531"/>
      <c r="AN29" s="531"/>
      <c r="AO29" s="532"/>
      <c r="AP29" s="532"/>
      <c r="AQ29" s="533"/>
      <c r="AR29" s="533"/>
      <c r="AS29" s="533"/>
      <c r="AT29" s="531"/>
      <c r="AU29" s="531"/>
      <c r="AV29" s="532"/>
      <c r="AW29" s="532"/>
      <c r="AX29" s="533"/>
      <c r="AY29" s="533"/>
      <c r="AZ29" s="533"/>
      <c r="BA29" s="531"/>
      <c r="BB29" s="531"/>
      <c r="BC29" s="532"/>
      <c r="BD29" s="532"/>
      <c r="BE29" s="533"/>
      <c r="BF29" s="533"/>
      <c r="BG29" s="533"/>
      <c r="BH29" s="531"/>
      <c r="BI29" s="531"/>
      <c r="BJ29" s="532"/>
      <c r="BK29" s="532"/>
      <c r="BL29" s="492"/>
      <c r="BM29" s="492"/>
      <c r="BN29" s="492"/>
      <c r="BO29" s="492"/>
      <c r="BP29" s="492"/>
      <c r="BQ29" s="492"/>
      <c r="BR29" s="492"/>
      <c r="BS29" s="492"/>
      <c r="BT29" s="492"/>
      <c r="BU29" s="492"/>
      <c r="BV29" s="492"/>
      <c r="BW29" s="492"/>
      <c r="BX29" s="492"/>
      <c r="BY29" s="492"/>
      <c r="BZ29" s="102"/>
      <c r="CA29" s="102"/>
      <c r="CB29" s="102"/>
      <c r="CC29" s="102"/>
      <c r="CD29" s="102"/>
      <c r="CE29" s="102"/>
      <c r="CF29" s="102"/>
      <c r="CG29" s="102"/>
      <c r="CH29" s="102"/>
      <c r="CI29" s="102"/>
      <c r="CJ29" s="102"/>
      <c r="CK29" s="102"/>
      <c r="CL29" s="102"/>
      <c r="CM29" s="102"/>
      <c r="CN29" s="102"/>
      <c r="CO29" s="102"/>
      <c r="CP29" s="102"/>
      <c r="CQ29" s="102"/>
      <c r="CR29" s="102"/>
      <c r="CS29" s="102"/>
      <c r="CT29" s="102"/>
      <c r="CU29" s="102"/>
      <c r="CV29" s="102"/>
      <c r="CW29" s="102"/>
      <c r="CX29" s="102"/>
      <c r="CY29" s="102"/>
      <c r="CZ29" s="102"/>
      <c r="DA29" s="102"/>
      <c r="DB29" s="102"/>
      <c r="DC29" s="102"/>
      <c r="DD29" s="102"/>
      <c r="DE29" s="102"/>
      <c r="DF29" s="102"/>
      <c r="DG29" s="102"/>
      <c r="DH29" s="102"/>
      <c r="DI29" s="102"/>
      <c r="DJ29" s="102"/>
      <c r="DK29" s="102"/>
      <c r="DL29" s="102"/>
      <c r="DM29" s="102"/>
      <c r="DN29" s="102"/>
      <c r="DO29" s="102"/>
      <c r="DP29" s="102"/>
      <c r="DQ29" s="102"/>
      <c r="DR29" s="102"/>
      <c r="DS29" s="102"/>
      <c r="DT29" s="102"/>
      <c r="DU29" s="102"/>
      <c r="DV29" s="102"/>
      <c r="DW29" s="102"/>
      <c r="DX29" s="102"/>
      <c r="DY29" s="102"/>
      <c r="DZ29" s="102"/>
      <c r="EA29" s="102"/>
    </row>
    <row r="30" ht="37" customHeight="1" spans="1:131">
      <c r="A30" s="89" t="s">
        <v>73</v>
      </c>
      <c r="B30" s="1" t="s">
        <v>74</v>
      </c>
      <c r="C30" s="438" t="s">
        <v>75</v>
      </c>
      <c r="D30" s="434" t="s">
        <v>27</v>
      </c>
      <c r="E30" s="430">
        <v>45091</v>
      </c>
      <c r="F30" s="430">
        <v>45106</v>
      </c>
      <c r="G30" s="418">
        <f t="shared" si="1"/>
        <v>16</v>
      </c>
      <c r="H30" s="430">
        <v>45091</v>
      </c>
      <c r="I30" s="430">
        <v>45106</v>
      </c>
      <c r="J30" s="497">
        <v>0</v>
      </c>
      <c r="K30" s="430"/>
      <c r="L30" s="491"/>
      <c r="M30" s="102"/>
      <c r="N30" s="498"/>
      <c r="O30" s="496"/>
      <c r="P30" s="496"/>
      <c r="Q30" s="496"/>
      <c r="R30" s="491"/>
      <c r="S30" s="102"/>
      <c r="T30" s="492"/>
      <c r="U30" s="492"/>
      <c r="V30" s="102"/>
      <c r="W30" s="102"/>
      <c r="X30" s="102"/>
      <c r="Y30" s="491"/>
      <c r="Z30" s="531"/>
      <c r="AA30" s="532"/>
      <c r="AB30" s="532"/>
      <c r="AC30" s="533"/>
      <c r="AD30" s="533"/>
      <c r="AE30" s="533"/>
      <c r="AF30" s="531"/>
      <c r="AG30" s="531"/>
      <c r="AH30" s="532"/>
      <c r="AI30" s="532"/>
      <c r="AJ30" s="533"/>
      <c r="AK30" s="533"/>
      <c r="AL30" s="533"/>
      <c r="AM30" s="531"/>
      <c r="AN30" s="531"/>
      <c r="AO30" s="532"/>
      <c r="AP30" s="532"/>
      <c r="AQ30" s="533"/>
      <c r="AR30" s="533"/>
      <c r="AS30" s="533"/>
      <c r="AT30" s="531"/>
      <c r="AU30" s="531"/>
      <c r="AV30" s="532"/>
      <c r="AW30" s="532"/>
      <c r="AX30" s="533"/>
      <c r="AY30" s="533"/>
      <c r="AZ30" s="533"/>
      <c r="BA30" s="531"/>
      <c r="BB30" s="531"/>
      <c r="BC30" s="532"/>
      <c r="BD30" s="532"/>
      <c r="BE30" s="533"/>
      <c r="BF30" s="533"/>
      <c r="BG30" s="533"/>
      <c r="BH30" s="531"/>
      <c r="BI30" s="531"/>
      <c r="BJ30" s="532"/>
      <c r="BK30" s="532"/>
      <c r="BL30" s="492"/>
      <c r="BM30" s="492"/>
      <c r="BN30" s="492"/>
      <c r="BO30" s="492"/>
      <c r="BP30" s="492"/>
      <c r="BQ30" s="492"/>
      <c r="BR30" s="492"/>
      <c r="BS30" s="492"/>
      <c r="BT30" s="492"/>
      <c r="BU30" s="492"/>
      <c r="BV30" s="492"/>
      <c r="BW30" s="492"/>
      <c r="BX30" s="492"/>
      <c r="BY30" s="492"/>
      <c r="BZ30" s="102"/>
      <c r="CA30" s="102"/>
      <c r="CB30" s="102"/>
      <c r="CC30" s="102"/>
      <c r="CD30" s="102"/>
      <c r="CE30" s="102"/>
      <c r="CF30" s="102"/>
      <c r="CG30" s="102"/>
      <c r="CH30" s="102"/>
      <c r="CI30" s="102"/>
      <c r="CJ30" s="102"/>
      <c r="CK30" s="102"/>
      <c r="CL30" s="102"/>
      <c r="CM30" s="102"/>
      <c r="CN30" s="102"/>
      <c r="CO30" s="102"/>
      <c r="CP30" s="102"/>
      <c r="CQ30" s="102"/>
      <c r="CR30" s="102"/>
      <c r="CS30" s="102"/>
      <c r="CT30" s="102"/>
      <c r="CU30" s="102"/>
      <c r="CV30" s="102"/>
      <c r="CW30" s="102"/>
      <c r="CX30" s="102"/>
      <c r="CY30" s="102"/>
      <c r="CZ30" s="102"/>
      <c r="DA30" s="102"/>
      <c r="DB30" s="102"/>
      <c r="DC30" s="102"/>
      <c r="DD30" s="102"/>
      <c r="DE30" s="102"/>
      <c r="DF30" s="102"/>
      <c r="DG30" s="102"/>
      <c r="DH30" s="102"/>
      <c r="DI30" s="102"/>
      <c r="DJ30" s="102"/>
      <c r="DK30" s="102"/>
      <c r="DL30" s="102"/>
      <c r="DM30" s="102"/>
      <c r="DN30" s="102"/>
      <c r="DO30" s="102"/>
      <c r="DP30" s="102"/>
      <c r="DQ30" s="102"/>
      <c r="DR30" s="102"/>
      <c r="DS30" s="102"/>
      <c r="DT30" s="102"/>
      <c r="DU30" s="102"/>
      <c r="DV30" s="102"/>
      <c r="DW30" s="102"/>
      <c r="DX30" s="102"/>
      <c r="DY30" s="102"/>
      <c r="DZ30" s="102"/>
      <c r="EA30" s="102"/>
    </row>
    <row r="31" ht="72" customHeight="1" spans="1:131">
      <c r="A31" s="89" t="s">
        <v>76</v>
      </c>
      <c r="B31" s="1" t="s">
        <v>77</v>
      </c>
      <c r="C31" s="438" t="s">
        <v>78</v>
      </c>
      <c r="D31" s="434" t="s">
        <v>27</v>
      </c>
      <c r="E31" s="430">
        <v>45078</v>
      </c>
      <c r="F31" s="439">
        <v>45106</v>
      </c>
      <c r="G31" s="418">
        <f t="shared" si="1"/>
        <v>29</v>
      </c>
      <c r="H31" s="430">
        <v>45078</v>
      </c>
      <c r="I31" s="439">
        <v>45106</v>
      </c>
      <c r="J31" s="497">
        <v>0</v>
      </c>
      <c r="K31" s="430"/>
      <c r="L31" s="491"/>
      <c r="M31" s="102"/>
      <c r="N31" s="498"/>
      <c r="O31" s="496"/>
      <c r="P31" s="496"/>
      <c r="Q31" s="496"/>
      <c r="R31" s="491"/>
      <c r="S31" s="102"/>
      <c r="T31" s="492"/>
      <c r="U31" s="492"/>
      <c r="V31" s="102"/>
      <c r="W31" s="102"/>
      <c r="X31" s="102"/>
      <c r="Y31" s="491"/>
      <c r="Z31" s="531"/>
      <c r="AA31" s="532"/>
      <c r="AB31" s="532"/>
      <c r="AC31" s="533"/>
      <c r="AD31" s="533"/>
      <c r="AE31" s="533"/>
      <c r="AF31" s="531"/>
      <c r="AG31" s="531"/>
      <c r="AH31" s="532"/>
      <c r="AI31" s="532"/>
      <c r="AJ31" s="533"/>
      <c r="AK31" s="533"/>
      <c r="AL31" s="533"/>
      <c r="AM31" s="531"/>
      <c r="AN31" s="531"/>
      <c r="AO31" s="532"/>
      <c r="AP31" s="532"/>
      <c r="AQ31" s="533"/>
      <c r="AR31" s="533"/>
      <c r="AS31" s="533"/>
      <c r="AT31" s="531"/>
      <c r="AU31" s="531"/>
      <c r="AV31" s="532"/>
      <c r="AW31" s="532"/>
      <c r="AX31" s="533"/>
      <c r="AY31" s="533"/>
      <c r="AZ31" s="533"/>
      <c r="BA31" s="531"/>
      <c r="BB31" s="531"/>
      <c r="BC31" s="532"/>
      <c r="BD31" s="532"/>
      <c r="BE31" s="533"/>
      <c r="BF31" s="533"/>
      <c r="BG31" s="533"/>
      <c r="BH31" s="531"/>
      <c r="BI31" s="531"/>
      <c r="BJ31" s="532"/>
      <c r="BK31" s="532"/>
      <c r="BL31" s="492"/>
      <c r="BM31" s="492"/>
      <c r="BN31" s="492"/>
      <c r="BO31" s="492"/>
      <c r="BP31" s="492"/>
      <c r="BQ31" s="492"/>
      <c r="BR31" s="492"/>
      <c r="BS31" s="492"/>
      <c r="BT31" s="492"/>
      <c r="BU31" s="492"/>
      <c r="BV31" s="492"/>
      <c r="BW31" s="492"/>
      <c r="BX31" s="492"/>
      <c r="BY31" s="492"/>
      <c r="BZ31" s="102"/>
      <c r="CA31" s="102"/>
      <c r="CB31" s="102"/>
      <c r="CC31" s="102"/>
      <c r="CD31" s="102"/>
      <c r="CE31" s="102"/>
      <c r="CF31" s="102"/>
      <c r="CG31" s="102"/>
      <c r="CH31" s="102"/>
      <c r="CI31" s="102"/>
      <c r="CJ31" s="102"/>
      <c r="CK31" s="102"/>
      <c r="CL31" s="102"/>
      <c r="CM31" s="102"/>
      <c r="CN31" s="102"/>
      <c r="CO31" s="102"/>
      <c r="CP31" s="102"/>
      <c r="CQ31" s="102"/>
      <c r="CR31" s="102"/>
      <c r="CS31" s="102"/>
      <c r="CT31" s="102"/>
      <c r="CU31" s="102"/>
      <c r="CV31" s="102"/>
      <c r="CW31" s="102"/>
      <c r="CX31" s="102"/>
      <c r="CY31" s="102"/>
      <c r="CZ31" s="102"/>
      <c r="DA31" s="102"/>
      <c r="DB31" s="102"/>
      <c r="DC31" s="102"/>
      <c r="DD31" s="102"/>
      <c r="DE31" s="102"/>
      <c r="DF31" s="102"/>
      <c r="DG31" s="102"/>
      <c r="DH31" s="102"/>
      <c r="DI31" s="102"/>
      <c r="DJ31" s="102"/>
      <c r="DK31" s="102"/>
      <c r="DL31" s="102"/>
      <c r="DM31" s="102"/>
      <c r="DN31" s="102"/>
      <c r="DO31" s="102"/>
      <c r="DP31" s="102"/>
      <c r="DQ31" s="102"/>
      <c r="DR31" s="102"/>
      <c r="DS31" s="102"/>
      <c r="DT31" s="102"/>
      <c r="DU31" s="102"/>
      <c r="DV31" s="102"/>
      <c r="DW31" s="102"/>
      <c r="DX31" s="102"/>
      <c r="DY31" s="102"/>
      <c r="DZ31" s="102"/>
      <c r="EA31" s="102"/>
    </row>
    <row r="32" ht="81" customHeight="1" spans="1:77">
      <c r="A32" s="89" t="s">
        <v>79</v>
      </c>
      <c r="B32" s="1" t="s">
        <v>80</v>
      </c>
      <c r="C32" s="438" t="s">
        <v>81</v>
      </c>
      <c r="D32" s="416" t="s">
        <v>27</v>
      </c>
      <c r="E32" s="417">
        <v>45078</v>
      </c>
      <c r="F32" s="417">
        <v>45106</v>
      </c>
      <c r="G32" s="418">
        <f t="shared" si="1"/>
        <v>29</v>
      </c>
      <c r="H32" s="417">
        <v>45078</v>
      </c>
      <c r="I32" s="417">
        <v>45106</v>
      </c>
      <c r="J32" s="489">
        <v>0</v>
      </c>
      <c r="K32" s="417"/>
      <c r="L32" s="491"/>
      <c r="M32" s="102"/>
      <c r="N32" s="495"/>
      <c r="O32" s="496"/>
      <c r="P32" s="496"/>
      <c r="Q32" s="496"/>
      <c r="R32" s="491"/>
      <c r="T32" s="494"/>
      <c r="U32" s="494"/>
      <c r="V32" s="103"/>
      <c r="W32" s="103"/>
      <c r="X32" s="102"/>
      <c r="Y32" s="491"/>
      <c r="Z32" s="491"/>
      <c r="AA32" s="494"/>
      <c r="AB32" s="494"/>
      <c r="AC32" s="103"/>
      <c r="AD32" s="103"/>
      <c r="AE32" s="102"/>
      <c r="AF32" s="491"/>
      <c r="AG32" s="491"/>
      <c r="AH32" s="494"/>
      <c r="AI32" s="494"/>
      <c r="AJ32" s="103"/>
      <c r="AK32" s="103"/>
      <c r="AL32" s="102"/>
      <c r="AM32" s="491"/>
      <c r="AN32" s="491"/>
      <c r="AO32" s="494"/>
      <c r="AP32" s="494"/>
      <c r="AQ32" s="103"/>
      <c r="AR32" s="103"/>
      <c r="AS32" s="102"/>
      <c r="AT32" s="491"/>
      <c r="AU32" s="491"/>
      <c r="AV32" s="494"/>
      <c r="AW32" s="494"/>
      <c r="AX32" s="103"/>
      <c r="AY32" s="103"/>
      <c r="AZ32" s="102"/>
      <c r="BA32" s="491"/>
      <c r="BB32" s="491"/>
      <c r="BC32" s="494"/>
      <c r="BD32" s="494"/>
      <c r="BE32" s="103"/>
      <c r="BF32" s="103"/>
      <c r="BG32" s="102"/>
      <c r="BH32" s="491"/>
      <c r="BI32" s="491"/>
      <c r="BJ32" s="494"/>
      <c r="BK32" s="494"/>
      <c r="BL32" s="494"/>
      <c r="BM32" s="494"/>
      <c r="BN32" s="494"/>
      <c r="BO32" s="494"/>
      <c r="BP32" s="494"/>
      <c r="BQ32" s="494"/>
      <c r="BR32" s="494"/>
      <c r="BS32" s="494"/>
      <c r="BT32" s="494"/>
      <c r="BU32" s="494"/>
      <c r="BV32" s="494"/>
      <c r="BW32" s="494"/>
      <c r="BX32" s="494"/>
      <c r="BY32" s="494"/>
    </row>
    <row r="33" ht="53" customHeight="1" spans="1:77">
      <c r="A33" s="108" t="s">
        <v>82</v>
      </c>
      <c r="B33" s="1" t="s">
        <v>83</v>
      </c>
      <c r="C33" s="438" t="s">
        <v>84</v>
      </c>
      <c r="D33" s="416" t="s">
        <v>27</v>
      </c>
      <c r="E33" s="417">
        <v>45078</v>
      </c>
      <c r="F33" s="417">
        <v>45100</v>
      </c>
      <c r="G33" s="418">
        <f t="shared" si="1"/>
        <v>23</v>
      </c>
      <c r="H33" s="417">
        <v>45078</v>
      </c>
      <c r="I33" s="417">
        <v>45100</v>
      </c>
      <c r="J33" s="489">
        <v>0</v>
      </c>
      <c r="K33" s="417"/>
      <c r="L33" s="491"/>
      <c r="M33" s="102"/>
      <c r="N33" s="495"/>
      <c r="O33" s="496"/>
      <c r="P33" s="496"/>
      <c r="Q33" s="496"/>
      <c r="R33" s="491"/>
      <c r="T33" s="494"/>
      <c r="U33" s="494"/>
      <c r="V33" s="103"/>
      <c r="W33" s="103"/>
      <c r="X33" s="102"/>
      <c r="Y33" s="491"/>
      <c r="Z33" s="491"/>
      <c r="AA33" s="494"/>
      <c r="AB33" s="494"/>
      <c r="AC33" s="103"/>
      <c r="AD33" s="103"/>
      <c r="AE33" s="102"/>
      <c r="AF33" s="491"/>
      <c r="AG33" s="491"/>
      <c r="AH33" s="494"/>
      <c r="AI33" s="494"/>
      <c r="AJ33" s="103"/>
      <c r="AK33" s="103"/>
      <c r="AL33" s="102"/>
      <c r="AM33" s="491"/>
      <c r="AN33" s="491"/>
      <c r="AO33" s="494"/>
      <c r="AP33" s="494"/>
      <c r="AQ33" s="103"/>
      <c r="AR33" s="103"/>
      <c r="AS33" s="102"/>
      <c r="AT33" s="491"/>
      <c r="AU33" s="491"/>
      <c r="AV33" s="494"/>
      <c r="AW33" s="494"/>
      <c r="AX33" s="103"/>
      <c r="AY33" s="103"/>
      <c r="AZ33" s="102"/>
      <c r="BA33" s="491"/>
      <c r="BB33" s="491"/>
      <c r="BC33" s="494"/>
      <c r="BD33" s="494"/>
      <c r="BE33" s="103"/>
      <c r="BF33" s="103"/>
      <c r="BG33" s="102"/>
      <c r="BH33" s="491"/>
      <c r="BI33" s="491"/>
      <c r="BJ33" s="494"/>
      <c r="BK33" s="494"/>
      <c r="BL33" s="494"/>
      <c r="BM33" s="494"/>
      <c r="BN33" s="494"/>
      <c r="BO33" s="494"/>
      <c r="BP33" s="494"/>
      <c r="BQ33" s="494"/>
      <c r="BR33" s="494"/>
      <c r="BS33" s="494"/>
      <c r="BT33" s="494"/>
      <c r="BU33" s="494"/>
      <c r="BV33" s="494"/>
      <c r="BW33" s="494"/>
      <c r="BX33" s="494"/>
      <c r="BY33" s="494"/>
    </row>
    <row r="34" ht="40" customHeight="1" spans="1:77">
      <c r="A34" s="440" t="s">
        <v>85</v>
      </c>
      <c r="B34" s="441" t="s">
        <v>86</v>
      </c>
      <c r="C34" s="432" t="s">
        <v>87</v>
      </c>
      <c r="D34" s="442" t="s">
        <v>27</v>
      </c>
      <c r="E34" s="417">
        <v>45102</v>
      </c>
      <c r="F34" s="417">
        <v>45102</v>
      </c>
      <c r="G34" s="418">
        <f t="shared" si="1"/>
        <v>1</v>
      </c>
      <c r="H34" s="417">
        <v>45102</v>
      </c>
      <c r="I34" s="417">
        <v>45102</v>
      </c>
      <c r="J34" s="489">
        <v>0</v>
      </c>
      <c r="K34" s="417"/>
      <c r="L34" s="491"/>
      <c r="M34" s="102"/>
      <c r="N34" s="495"/>
      <c r="O34" s="496"/>
      <c r="P34" s="496"/>
      <c r="Q34" s="496"/>
      <c r="R34" s="491"/>
      <c r="T34" s="494"/>
      <c r="U34" s="494"/>
      <c r="V34" s="103"/>
      <c r="W34" s="103"/>
      <c r="X34" s="102"/>
      <c r="Y34" s="491"/>
      <c r="Z34" s="491"/>
      <c r="AA34" s="494"/>
      <c r="AB34" s="494"/>
      <c r="AC34" s="103"/>
      <c r="AD34" s="103"/>
      <c r="AE34" s="102"/>
      <c r="AF34" s="491"/>
      <c r="AG34" s="491"/>
      <c r="AH34" s="494"/>
      <c r="AI34" s="494"/>
      <c r="AJ34" s="103"/>
      <c r="AK34" s="103"/>
      <c r="AL34" s="102"/>
      <c r="AM34" s="491"/>
      <c r="AN34" s="491"/>
      <c r="AO34" s="494"/>
      <c r="AP34" s="494"/>
      <c r="AQ34" s="103"/>
      <c r="AR34" s="103"/>
      <c r="AS34" s="102"/>
      <c r="AT34" s="491"/>
      <c r="AU34" s="491"/>
      <c r="AV34" s="494"/>
      <c r="AW34" s="494"/>
      <c r="AX34" s="103"/>
      <c r="AY34" s="103"/>
      <c r="AZ34" s="102"/>
      <c r="BA34" s="491"/>
      <c r="BB34" s="491"/>
      <c r="BC34" s="494"/>
      <c r="BD34" s="494"/>
      <c r="BE34" s="103"/>
      <c r="BF34" s="103"/>
      <c r="BG34" s="102"/>
      <c r="BH34" s="491"/>
      <c r="BI34" s="491"/>
      <c r="BJ34" s="494"/>
      <c r="BK34" s="494"/>
      <c r="BL34" s="494"/>
      <c r="BM34" s="494"/>
      <c r="BN34" s="494"/>
      <c r="BO34" s="494"/>
      <c r="BP34" s="494"/>
      <c r="BQ34" s="494"/>
      <c r="BR34" s="494"/>
      <c r="BS34" s="494"/>
      <c r="BT34" s="494"/>
      <c r="BU34" s="494"/>
      <c r="BV34" s="494"/>
      <c r="BW34" s="494"/>
      <c r="BX34" s="494"/>
      <c r="BY34" s="494"/>
    </row>
    <row r="35" ht="130" customHeight="1" spans="1:77">
      <c r="A35" s="283" t="s">
        <v>88</v>
      </c>
      <c r="B35" s="94" t="s">
        <v>89</v>
      </c>
      <c r="C35" s="436" t="s">
        <v>90</v>
      </c>
      <c r="D35" s="416" t="s">
        <v>27</v>
      </c>
      <c r="E35" s="417">
        <v>45090</v>
      </c>
      <c r="F35" s="417">
        <v>45104</v>
      </c>
      <c r="G35" s="418">
        <f t="shared" si="1"/>
        <v>15</v>
      </c>
      <c r="H35" s="417">
        <v>45090</v>
      </c>
      <c r="I35" s="417">
        <v>45104</v>
      </c>
      <c r="J35" s="489">
        <v>0</v>
      </c>
      <c r="K35" s="417"/>
      <c r="L35" s="491"/>
      <c r="M35" s="102"/>
      <c r="N35" s="495"/>
      <c r="O35" s="496"/>
      <c r="P35" s="496"/>
      <c r="Q35" s="496"/>
      <c r="R35" s="491"/>
      <c r="T35" s="494"/>
      <c r="U35" s="494"/>
      <c r="V35" s="103"/>
      <c r="W35" s="103"/>
      <c r="X35" s="102"/>
      <c r="Y35" s="491"/>
      <c r="Z35" s="491"/>
      <c r="AA35" s="494"/>
      <c r="AB35" s="494"/>
      <c r="AC35" s="103"/>
      <c r="AD35" s="103"/>
      <c r="AE35" s="102"/>
      <c r="AF35" s="491"/>
      <c r="AG35" s="491"/>
      <c r="AH35" s="494"/>
      <c r="AI35" s="494"/>
      <c r="AJ35" s="103"/>
      <c r="AK35" s="103"/>
      <c r="AL35" s="102"/>
      <c r="AM35" s="491"/>
      <c r="AN35" s="491"/>
      <c r="AO35" s="494"/>
      <c r="AP35" s="494"/>
      <c r="AQ35" s="103"/>
      <c r="AR35" s="103"/>
      <c r="AS35" s="102"/>
      <c r="AT35" s="491"/>
      <c r="AU35" s="491"/>
      <c r="AV35" s="494"/>
      <c r="AW35" s="494"/>
      <c r="AX35" s="103"/>
      <c r="AY35" s="103"/>
      <c r="AZ35" s="102"/>
      <c r="BA35" s="491"/>
      <c r="BB35" s="491"/>
      <c r="BC35" s="494"/>
      <c r="BD35" s="494"/>
      <c r="BE35" s="103"/>
      <c r="BF35" s="103"/>
      <c r="BG35" s="102"/>
      <c r="BH35" s="491"/>
      <c r="BI35" s="491"/>
      <c r="BJ35" s="494"/>
      <c r="BK35" s="494"/>
      <c r="BL35" s="494"/>
      <c r="BM35" s="494"/>
      <c r="BN35" s="494"/>
      <c r="BO35" s="494"/>
      <c r="BP35" s="494"/>
      <c r="BQ35" s="494"/>
      <c r="BR35" s="494"/>
      <c r="BS35" s="494"/>
      <c r="BT35" s="494"/>
      <c r="BU35" s="494"/>
      <c r="BV35" s="494"/>
      <c r="BW35" s="494"/>
      <c r="BX35" s="494"/>
      <c r="BY35" s="494"/>
    </row>
    <row r="36" ht="51" customHeight="1" spans="1:131">
      <c r="A36" s="283" t="s">
        <v>91</v>
      </c>
      <c r="B36" s="94" t="s">
        <v>89</v>
      </c>
      <c r="C36" s="436" t="s">
        <v>92</v>
      </c>
      <c r="D36" s="416" t="s">
        <v>27</v>
      </c>
      <c r="E36" s="417">
        <v>45105</v>
      </c>
      <c r="F36" s="417">
        <v>45106</v>
      </c>
      <c r="G36" s="418">
        <f t="shared" si="1"/>
        <v>2</v>
      </c>
      <c r="H36" s="417">
        <v>45105</v>
      </c>
      <c r="I36" s="417">
        <v>45106</v>
      </c>
      <c r="J36" s="497">
        <v>0</v>
      </c>
      <c r="K36" s="430"/>
      <c r="L36" s="491"/>
      <c r="M36" s="102"/>
      <c r="N36" s="498"/>
      <c r="O36" s="496"/>
      <c r="P36" s="496"/>
      <c r="Q36" s="496"/>
      <c r="R36" s="491"/>
      <c r="S36" s="102"/>
      <c r="T36" s="492"/>
      <c r="U36" s="492"/>
      <c r="V36" s="102"/>
      <c r="W36" s="102"/>
      <c r="X36" s="102"/>
      <c r="Y36" s="491"/>
      <c r="Z36" s="531"/>
      <c r="AA36" s="532"/>
      <c r="AB36" s="532"/>
      <c r="AC36" s="533"/>
      <c r="AD36" s="533"/>
      <c r="AE36" s="533"/>
      <c r="AF36" s="531"/>
      <c r="AG36" s="531"/>
      <c r="AH36" s="532"/>
      <c r="AI36" s="532"/>
      <c r="AJ36" s="533"/>
      <c r="AK36" s="533"/>
      <c r="AL36" s="533"/>
      <c r="AM36" s="531"/>
      <c r="AN36" s="531"/>
      <c r="AO36" s="532"/>
      <c r="AP36" s="532"/>
      <c r="AQ36" s="533"/>
      <c r="AR36" s="533"/>
      <c r="AS36" s="533"/>
      <c r="AT36" s="531"/>
      <c r="AU36" s="531"/>
      <c r="AV36" s="532"/>
      <c r="AW36" s="532"/>
      <c r="AX36" s="533"/>
      <c r="AY36" s="533"/>
      <c r="AZ36" s="533"/>
      <c r="BA36" s="531"/>
      <c r="BB36" s="531"/>
      <c r="BC36" s="532"/>
      <c r="BD36" s="532"/>
      <c r="BE36" s="533"/>
      <c r="BF36" s="533"/>
      <c r="BG36" s="533"/>
      <c r="BH36" s="531"/>
      <c r="BI36" s="531"/>
      <c r="BJ36" s="532"/>
      <c r="BK36" s="532"/>
      <c r="BL36" s="492"/>
      <c r="BM36" s="492"/>
      <c r="BN36" s="492"/>
      <c r="BO36" s="492"/>
      <c r="BP36" s="492"/>
      <c r="BQ36" s="492"/>
      <c r="BR36" s="492"/>
      <c r="BS36" s="492"/>
      <c r="BT36" s="492"/>
      <c r="BU36" s="492"/>
      <c r="BV36" s="492"/>
      <c r="BW36" s="492"/>
      <c r="BX36" s="492"/>
      <c r="BY36" s="492"/>
      <c r="BZ36" s="102"/>
      <c r="CA36" s="102"/>
      <c r="CB36" s="102"/>
      <c r="CC36" s="102"/>
      <c r="CD36" s="102"/>
      <c r="CE36" s="102"/>
      <c r="CF36" s="102"/>
      <c r="CG36" s="102"/>
      <c r="CH36" s="102"/>
      <c r="CI36" s="102"/>
      <c r="CJ36" s="102"/>
      <c r="CK36" s="102"/>
      <c r="CL36" s="102"/>
      <c r="CM36" s="102"/>
      <c r="CN36" s="102"/>
      <c r="CO36" s="102"/>
      <c r="CP36" s="102"/>
      <c r="CQ36" s="102"/>
      <c r="CR36" s="102"/>
      <c r="CS36" s="102"/>
      <c r="CT36" s="102"/>
      <c r="CU36" s="102"/>
      <c r="CV36" s="102"/>
      <c r="CW36" s="102"/>
      <c r="CX36" s="102"/>
      <c r="CY36" s="102"/>
      <c r="CZ36" s="102"/>
      <c r="DA36" s="102"/>
      <c r="DB36" s="102"/>
      <c r="DC36" s="102"/>
      <c r="DD36" s="102"/>
      <c r="DE36" s="102"/>
      <c r="DF36" s="102"/>
      <c r="DG36" s="102"/>
      <c r="DH36" s="102"/>
      <c r="DI36" s="102"/>
      <c r="DJ36" s="102"/>
      <c r="DK36" s="102"/>
      <c r="DL36" s="102"/>
      <c r="DM36" s="102"/>
      <c r="DN36" s="102"/>
      <c r="DO36" s="102"/>
      <c r="DP36" s="102"/>
      <c r="DQ36" s="102"/>
      <c r="DR36" s="102"/>
      <c r="DS36" s="102"/>
      <c r="DT36" s="102"/>
      <c r="DU36" s="102"/>
      <c r="DV36" s="102"/>
      <c r="DW36" s="102"/>
      <c r="DX36" s="102"/>
      <c r="DY36" s="102"/>
      <c r="DZ36" s="102"/>
      <c r="EA36" s="102"/>
    </row>
    <row r="37" ht="51" customHeight="1" spans="1:131">
      <c r="A37" s="283" t="s">
        <v>93</v>
      </c>
      <c r="B37" s="94" t="s">
        <v>89</v>
      </c>
      <c r="C37" s="436" t="s">
        <v>94</v>
      </c>
      <c r="D37" s="416" t="s">
        <v>27</v>
      </c>
      <c r="E37" s="417">
        <v>45105</v>
      </c>
      <c r="F37" s="417">
        <v>45106</v>
      </c>
      <c r="G37" s="418">
        <f t="shared" si="1"/>
        <v>2</v>
      </c>
      <c r="H37" s="417">
        <v>45105</v>
      </c>
      <c r="I37" s="417">
        <v>45106</v>
      </c>
      <c r="J37" s="497">
        <v>0</v>
      </c>
      <c r="K37" s="430"/>
      <c r="L37" s="491"/>
      <c r="M37" s="102"/>
      <c r="N37" s="498"/>
      <c r="O37" s="496"/>
      <c r="P37" s="496"/>
      <c r="Q37" s="496"/>
      <c r="R37" s="491"/>
      <c r="S37" s="102"/>
      <c r="T37" s="492"/>
      <c r="U37" s="492"/>
      <c r="V37" s="102"/>
      <c r="W37" s="102"/>
      <c r="X37" s="102"/>
      <c r="Y37" s="491"/>
      <c r="Z37" s="531"/>
      <c r="AA37" s="532"/>
      <c r="AB37" s="532"/>
      <c r="AC37" s="533"/>
      <c r="AD37" s="533"/>
      <c r="AE37" s="533"/>
      <c r="AF37" s="531"/>
      <c r="AG37" s="531"/>
      <c r="AH37" s="532"/>
      <c r="AI37" s="532"/>
      <c r="AJ37" s="533"/>
      <c r="AK37" s="533"/>
      <c r="AL37" s="533"/>
      <c r="AM37" s="531"/>
      <c r="AN37" s="531"/>
      <c r="AO37" s="532"/>
      <c r="AP37" s="532"/>
      <c r="AQ37" s="533"/>
      <c r="AR37" s="533"/>
      <c r="AS37" s="533"/>
      <c r="AT37" s="531"/>
      <c r="AU37" s="531"/>
      <c r="AV37" s="532"/>
      <c r="AW37" s="532"/>
      <c r="AX37" s="533"/>
      <c r="AY37" s="533"/>
      <c r="AZ37" s="533"/>
      <c r="BA37" s="531"/>
      <c r="BB37" s="531"/>
      <c r="BC37" s="532"/>
      <c r="BD37" s="532"/>
      <c r="BE37" s="533"/>
      <c r="BF37" s="533"/>
      <c r="BG37" s="533"/>
      <c r="BH37" s="531"/>
      <c r="BI37" s="531"/>
      <c r="BJ37" s="532"/>
      <c r="BK37" s="532"/>
      <c r="BL37" s="492"/>
      <c r="BM37" s="492"/>
      <c r="BN37" s="492"/>
      <c r="BO37" s="492"/>
      <c r="BP37" s="492"/>
      <c r="BQ37" s="492"/>
      <c r="BR37" s="492"/>
      <c r="BS37" s="492"/>
      <c r="BT37" s="492"/>
      <c r="BU37" s="492"/>
      <c r="BV37" s="492"/>
      <c r="BW37" s="492"/>
      <c r="BX37" s="492"/>
      <c r="BY37" s="492"/>
      <c r="BZ37" s="102"/>
      <c r="CA37" s="102"/>
      <c r="CB37" s="102"/>
      <c r="CC37" s="102"/>
      <c r="CD37" s="102"/>
      <c r="CE37" s="102"/>
      <c r="CF37" s="102"/>
      <c r="CG37" s="102"/>
      <c r="CH37" s="102"/>
      <c r="CI37" s="102"/>
      <c r="CJ37" s="102"/>
      <c r="CK37" s="102"/>
      <c r="CL37" s="102"/>
      <c r="CM37" s="102"/>
      <c r="CN37" s="102"/>
      <c r="CO37" s="102"/>
      <c r="CP37" s="102"/>
      <c r="CQ37" s="102"/>
      <c r="CR37" s="102"/>
      <c r="CS37" s="102"/>
      <c r="CT37" s="102"/>
      <c r="CU37" s="102"/>
      <c r="CV37" s="102"/>
      <c r="CW37" s="102"/>
      <c r="CX37" s="102"/>
      <c r="CY37" s="102"/>
      <c r="CZ37" s="102"/>
      <c r="DA37" s="102"/>
      <c r="DB37" s="102"/>
      <c r="DC37" s="102"/>
      <c r="DD37" s="102"/>
      <c r="DE37" s="102"/>
      <c r="DF37" s="102"/>
      <c r="DG37" s="102"/>
      <c r="DH37" s="102"/>
      <c r="DI37" s="102"/>
      <c r="DJ37" s="102"/>
      <c r="DK37" s="102"/>
      <c r="DL37" s="102"/>
      <c r="DM37" s="102"/>
      <c r="DN37" s="102"/>
      <c r="DO37" s="102"/>
      <c r="DP37" s="102"/>
      <c r="DQ37" s="102"/>
      <c r="DR37" s="102"/>
      <c r="DS37" s="102"/>
      <c r="DT37" s="102"/>
      <c r="DU37" s="102"/>
      <c r="DV37" s="102"/>
      <c r="DW37" s="102"/>
      <c r="DX37" s="102"/>
      <c r="DY37" s="102"/>
      <c r="DZ37" s="102"/>
      <c r="EA37" s="102"/>
    </row>
    <row r="38" ht="147" customHeight="1" spans="1:131">
      <c r="A38" s="283" t="s">
        <v>95</v>
      </c>
      <c r="B38" s="443" t="s">
        <v>96</v>
      </c>
      <c r="C38" s="432" t="s">
        <v>97</v>
      </c>
      <c r="D38" s="416" t="s">
        <v>27</v>
      </c>
      <c r="E38" s="417">
        <v>45090</v>
      </c>
      <c r="F38" s="417">
        <v>45135</v>
      </c>
      <c r="G38" s="418">
        <f t="shared" si="1"/>
        <v>46</v>
      </c>
      <c r="H38" s="417">
        <v>45090</v>
      </c>
      <c r="I38" s="417">
        <v>45135</v>
      </c>
      <c r="J38" s="497">
        <v>0</v>
      </c>
      <c r="K38" s="430"/>
      <c r="L38" s="491"/>
      <c r="M38" s="102"/>
      <c r="N38" s="498"/>
      <c r="O38" s="496"/>
      <c r="P38" s="496"/>
      <c r="Q38" s="496"/>
      <c r="R38" s="491"/>
      <c r="S38" s="102"/>
      <c r="T38" s="492"/>
      <c r="U38" s="492"/>
      <c r="V38" s="102"/>
      <c r="W38" s="102"/>
      <c r="X38" s="102"/>
      <c r="Y38" s="491"/>
      <c r="Z38" s="531"/>
      <c r="AA38" s="532"/>
      <c r="AB38" s="532"/>
      <c r="AC38" s="533"/>
      <c r="AD38" s="533"/>
      <c r="AE38" s="533"/>
      <c r="AF38" s="531"/>
      <c r="AG38" s="531"/>
      <c r="AH38" s="532"/>
      <c r="AI38" s="532"/>
      <c r="AJ38" s="533"/>
      <c r="AK38" s="533"/>
      <c r="AL38" s="533"/>
      <c r="AM38" s="531"/>
      <c r="AN38" s="531"/>
      <c r="AO38" s="532"/>
      <c r="AP38" s="532"/>
      <c r="AQ38" s="533"/>
      <c r="AR38" s="533"/>
      <c r="AS38" s="533"/>
      <c r="AT38" s="531"/>
      <c r="AU38" s="531"/>
      <c r="AV38" s="532"/>
      <c r="AW38" s="532"/>
      <c r="AX38" s="533"/>
      <c r="AY38" s="533"/>
      <c r="AZ38" s="533"/>
      <c r="BA38" s="531"/>
      <c r="BB38" s="531"/>
      <c r="BC38" s="532"/>
      <c r="BD38" s="532"/>
      <c r="BE38" s="533"/>
      <c r="BF38" s="533"/>
      <c r="BG38" s="533"/>
      <c r="BH38" s="531"/>
      <c r="BI38" s="531"/>
      <c r="BJ38" s="532"/>
      <c r="BK38" s="532"/>
      <c r="BL38" s="492"/>
      <c r="BM38" s="492"/>
      <c r="BN38" s="492"/>
      <c r="BO38" s="492"/>
      <c r="BP38" s="492"/>
      <c r="BQ38" s="492"/>
      <c r="BR38" s="492"/>
      <c r="BS38" s="492"/>
      <c r="BT38" s="492"/>
      <c r="BU38" s="492"/>
      <c r="BV38" s="492"/>
      <c r="BW38" s="492"/>
      <c r="BX38" s="492"/>
      <c r="BY38" s="492"/>
      <c r="BZ38" s="102"/>
      <c r="CA38" s="102"/>
      <c r="CB38" s="102"/>
      <c r="CC38" s="102"/>
      <c r="CD38" s="102"/>
      <c r="CE38" s="102"/>
      <c r="CF38" s="102"/>
      <c r="CG38" s="102"/>
      <c r="CH38" s="102"/>
      <c r="CI38" s="102"/>
      <c r="CJ38" s="102"/>
      <c r="CK38" s="102"/>
      <c r="CL38" s="102"/>
      <c r="CM38" s="102"/>
      <c r="CN38" s="102"/>
      <c r="CO38" s="102"/>
      <c r="CP38" s="102"/>
      <c r="CQ38" s="102"/>
      <c r="CR38" s="102"/>
      <c r="CS38" s="102"/>
      <c r="CT38" s="102"/>
      <c r="CU38" s="102"/>
      <c r="CV38" s="102"/>
      <c r="CW38" s="102"/>
      <c r="CX38" s="102"/>
      <c r="CY38" s="102"/>
      <c r="CZ38" s="102"/>
      <c r="DA38" s="102"/>
      <c r="DB38" s="102"/>
      <c r="DC38" s="102"/>
      <c r="DD38" s="102"/>
      <c r="DE38" s="102"/>
      <c r="DF38" s="102"/>
      <c r="DG38" s="102"/>
      <c r="DH38" s="102"/>
      <c r="DI38" s="102"/>
      <c r="DJ38" s="102"/>
      <c r="DK38" s="102"/>
      <c r="DL38" s="102"/>
      <c r="DM38" s="102"/>
      <c r="DN38" s="102"/>
      <c r="DO38" s="102"/>
      <c r="DP38" s="102"/>
      <c r="DQ38" s="102"/>
      <c r="DR38" s="102"/>
      <c r="DS38" s="102"/>
      <c r="DT38" s="102"/>
      <c r="DU38" s="102"/>
      <c r="DV38" s="102"/>
      <c r="DW38" s="102"/>
      <c r="DX38" s="102"/>
      <c r="DY38" s="102"/>
      <c r="DZ38" s="102"/>
      <c r="EA38" s="102"/>
    </row>
    <row r="39" ht="31" hidden="1" customHeight="1" spans="1:77">
      <c r="A39" s="444" t="s">
        <v>98</v>
      </c>
      <c r="B39" s="445" t="s">
        <v>99</v>
      </c>
      <c r="C39" s="446" t="s">
        <v>100</v>
      </c>
      <c r="D39" s="426" t="s">
        <v>49</v>
      </c>
      <c r="E39" s="427">
        <v>45092</v>
      </c>
      <c r="F39" s="427">
        <v>45100</v>
      </c>
      <c r="G39" s="418">
        <f t="shared" si="1"/>
        <v>9</v>
      </c>
      <c r="H39" s="417"/>
      <c r="I39" s="417"/>
      <c r="J39" s="489">
        <v>0</v>
      </c>
      <c r="K39" s="417"/>
      <c r="L39" s="491"/>
      <c r="M39" s="102"/>
      <c r="N39" s="495"/>
      <c r="O39" s="496"/>
      <c r="P39" s="496"/>
      <c r="Q39" s="496"/>
      <c r="R39" s="491"/>
      <c r="T39" s="494"/>
      <c r="U39" s="494"/>
      <c r="V39" s="103"/>
      <c r="W39" s="103"/>
      <c r="X39" s="102"/>
      <c r="Y39" s="491"/>
      <c r="Z39" s="491"/>
      <c r="AA39" s="494"/>
      <c r="AB39" s="494"/>
      <c r="AC39" s="103"/>
      <c r="AD39" s="103"/>
      <c r="AE39" s="102"/>
      <c r="AF39" s="491"/>
      <c r="AG39" s="491"/>
      <c r="AH39" s="494"/>
      <c r="AI39" s="494"/>
      <c r="AJ39" s="103"/>
      <c r="AK39" s="103"/>
      <c r="AL39" s="102"/>
      <c r="AM39" s="491"/>
      <c r="AN39" s="491"/>
      <c r="AO39" s="494"/>
      <c r="AP39" s="494"/>
      <c r="AQ39" s="103"/>
      <c r="AR39" s="103"/>
      <c r="AS39" s="102"/>
      <c r="AT39" s="491"/>
      <c r="AU39" s="491"/>
      <c r="AV39" s="494"/>
      <c r="AW39" s="494"/>
      <c r="AX39" s="103"/>
      <c r="AY39" s="103"/>
      <c r="AZ39" s="102"/>
      <c r="BA39" s="491"/>
      <c r="BB39" s="491"/>
      <c r="BC39" s="494"/>
      <c r="BD39" s="494"/>
      <c r="BE39" s="103"/>
      <c r="BF39" s="103"/>
      <c r="BG39" s="102"/>
      <c r="BH39" s="491"/>
      <c r="BI39" s="491"/>
      <c r="BJ39" s="494"/>
      <c r="BK39" s="494"/>
      <c r="BL39" s="494"/>
      <c r="BM39" s="494"/>
      <c r="BN39" s="494"/>
      <c r="BO39" s="494"/>
      <c r="BP39" s="494"/>
      <c r="BQ39" s="494"/>
      <c r="BR39" s="494"/>
      <c r="BS39" s="494"/>
      <c r="BT39" s="494"/>
      <c r="BU39" s="494"/>
      <c r="BV39" s="494"/>
      <c r="BW39" s="494"/>
      <c r="BX39" s="494"/>
      <c r="BY39" s="494"/>
    </row>
    <row r="40" ht="18" customHeight="1" spans="1:77">
      <c r="A40" s="283" t="s">
        <v>101</v>
      </c>
      <c r="B40" s="94" t="s">
        <v>102</v>
      </c>
      <c r="C40" s="423"/>
      <c r="D40" s="416" t="s">
        <v>27</v>
      </c>
      <c r="E40" s="417">
        <v>45103</v>
      </c>
      <c r="F40" s="417">
        <v>45107</v>
      </c>
      <c r="G40" s="418">
        <f t="shared" si="1"/>
        <v>5</v>
      </c>
      <c r="H40" s="417">
        <v>45103</v>
      </c>
      <c r="I40" s="417">
        <v>45107</v>
      </c>
      <c r="J40" s="489">
        <v>0</v>
      </c>
      <c r="K40" s="417"/>
      <c r="L40" s="491"/>
      <c r="M40" s="102"/>
      <c r="N40" s="495"/>
      <c r="O40" s="496"/>
      <c r="P40" s="496"/>
      <c r="Q40" s="496"/>
      <c r="R40" s="491"/>
      <c r="T40" s="494"/>
      <c r="U40" s="494"/>
      <c r="V40" s="103"/>
      <c r="W40" s="103"/>
      <c r="X40" s="102"/>
      <c r="Y40" s="491"/>
      <c r="Z40" s="491"/>
      <c r="AA40" s="494"/>
      <c r="AB40" s="494"/>
      <c r="AC40" s="103"/>
      <c r="AD40" s="103"/>
      <c r="AE40" s="102"/>
      <c r="AF40" s="491"/>
      <c r="AG40" s="491"/>
      <c r="AH40" s="494"/>
      <c r="AI40" s="494"/>
      <c r="AJ40" s="103"/>
      <c r="AK40" s="103"/>
      <c r="AL40" s="102"/>
      <c r="AM40" s="491"/>
      <c r="AN40" s="491"/>
      <c r="AO40" s="494"/>
      <c r="AP40" s="494"/>
      <c r="AQ40" s="103"/>
      <c r="AR40" s="103"/>
      <c r="AS40" s="102"/>
      <c r="AT40" s="491"/>
      <c r="AU40" s="491"/>
      <c r="AV40" s="494"/>
      <c r="AW40" s="494"/>
      <c r="AX40" s="103"/>
      <c r="AY40" s="103"/>
      <c r="AZ40" s="102"/>
      <c r="BA40" s="491"/>
      <c r="BB40" s="491"/>
      <c r="BC40" s="494"/>
      <c r="BD40" s="494"/>
      <c r="BE40" s="103"/>
      <c r="BF40" s="103"/>
      <c r="BG40" s="102"/>
      <c r="BH40" s="491"/>
      <c r="BI40" s="491"/>
      <c r="BJ40" s="494"/>
      <c r="BK40" s="494"/>
      <c r="BL40" s="494"/>
      <c r="BM40" s="494"/>
      <c r="BN40" s="494"/>
      <c r="BO40" s="494"/>
      <c r="BP40" s="494"/>
      <c r="BQ40" s="494"/>
      <c r="BR40" s="494"/>
      <c r="BS40" s="494"/>
      <c r="BT40" s="494"/>
      <c r="BU40" s="494"/>
      <c r="BV40" s="494"/>
      <c r="BW40" s="494"/>
      <c r="BX40" s="494"/>
      <c r="BY40" s="494"/>
    </row>
    <row r="41" ht="45" customHeight="1" spans="1:77">
      <c r="A41" s="447" t="s">
        <v>103</v>
      </c>
      <c r="B41" s="443" t="s">
        <v>104</v>
      </c>
      <c r="C41" s="448" t="s">
        <v>105</v>
      </c>
      <c r="D41" s="416" t="s">
        <v>27</v>
      </c>
      <c r="E41" s="417">
        <v>45089</v>
      </c>
      <c r="F41" s="417">
        <v>45099</v>
      </c>
      <c r="G41" s="418">
        <f t="shared" si="1"/>
        <v>11</v>
      </c>
      <c r="H41" s="417">
        <v>45089</v>
      </c>
      <c r="I41" s="417">
        <v>45099</v>
      </c>
      <c r="J41" s="489">
        <v>0</v>
      </c>
      <c r="K41" s="417"/>
      <c r="L41" s="491"/>
      <c r="M41" s="102"/>
      <c r="N41" s="495"/>
      <c r="O41" s="496"/>
      <c r="P41" s="496"/>
      <c r="Q41" s="496"/>
      <c r="R41" s="491"/>
      <c r="T41" s="494"/>
      <c r="U41" s="494"/>
      <c r="V41" s="103"/>
      <c r="W41" s="103"/>
      <c r="X41" s="102"/>
      <c r="Y41" s="491"/>
      <c r="Z41" s="491"/>
      <c r="AA41" s="494"/>
      <c r="AB41" s="494"/>
      <c r="AC41" s="103"/>
      <c r="AD41" s="103"/>
      <c r="AE41" s="102"/>
      <c r="AF41" s="491"/>
      <c r="AG41" s="491"/>
      <c r="AH41" s="494"/>
      <c r="AI41" s="494"/>
      <c r="AJ41" s="103"/>
      <c r="AK41" s="103"/>
      <c r="AL41" s="102"/>
      <c r="AM41" s="491"/>
      <c r="AN41" s="491"/>
      <c r="AO41" s="494"/>
      <c r="AP41" s="494"/>
      <c r="AQ41" s="103"/>
      <c r="AR41" s="103"/>
      <c r="AS41" s="102"/>
      <c r="AT41" s="491"/>
      <c r="AU41" s="491"/>
      <c r="AV41" s="494"/>
      <c r="AW41" s="494"/>
      <c r="AX41" s="103"/>
      <c r="AY41" s="103"/>
      <c r="AZ41" s="102"/>
      <c r="BA41" s="491"/>
      <c r="BB41" s="491"/>
      <c r="BC41" s="494"/>
      <c r="BD41" s="494"/>
      <c r="BE41" s="103"/>
      <c r="BF41" s="103"/>
      <c r="BG41" s="102"/>
      <c r="BH41" s="491"/>
      <c r="BI41" s="491"/>
      <c r="BJ41" s="494"/>
      <c r="BK41" s="494"/>
      <c r="BL41" s="494"/>
      <c r="BM41" s="494"/>
      <c r="BN41" s="494"/>
      <c r="BO41" s="494"/>
      <c r="BP41" s="494"/>
      <c r="BQ41" s="494"/>
      <c r="BR41" s="494"/>
      <c r="BS41" s="494"/>
      <c r="BT41" s="494"/>
      <c r="BU41" s="494"/>
      <c r="BV41" s="494"/>
      <c r="BW41" s="494"/>
      <c r="BX41" s="494"/>
      <c r="BY41" s="494"/>
    </row>
    <row r="42" ht="58" customHeight="1" spans="1:131">
      <c r="A42" s="449" t="s">
        <v>106</v>
      </c>
      <c r="B42" s="421" t="s">
        <v>83</v>
      </c>
      <c r="C42" s="450" t="s">
        <v>107</v>
      </c>
      <c r="D42" s="422" t="s">
        <v>27</v>
      </c>
      <c r="E42" s="451">
        <v>45131</v>
      </c>
      <c r="F42" s="451">
        <v>45135</v>
      </c>
      <c r="G42" s="418">
        <f t="shared" si="1"/>
        <v>5</v>
      </c>
      <c r="H42" s="451">
        <v>45131</v>
      </c>
      <c r="I42" s="451">
        <v>45135</v>
      </c>
      <c r="J42" s="497">
        <v>0</v>
      </c>
      <c r="K42" s="430"/>
      <c r="L42" s="491"/>
      <c r="M42" s="102"/>
      <c r="N42" s="498"/>
      <c r="O42" s="496"/>
      <c r="P42" s="496"/>
      <c r="Q42" s="496"/>
      <c r="R42" s="491"/>
      <c r="S42" s="102"/>
      <c r="T42" s="492"/>
      <c r="U42" s="492"/>
      <c r="V42" s="102"/>
      <c r="W42" s="102"/>
      <c r="X42" s="102"/>
      <c r="Y42" s="491"/>
      <c r="Z42" s="531"/>
      <c r="AA42" s="532"/>
      <c r="AB42" s="532"/>
      <c r="AC42" s="533"/>
      <c r="AD42" s="533"/>
      <c r="AE42" s="533"/>
      <c r="AF42" s="531"/>
      <c r="AG42" s="531"/>
      <c r="AH42" s="532"/>
      <c r="AI42" s="532"/>
      <c r="AJ42" s="533"/>
      <c r="AK42" s="533"/>
      <c r="AL42" s="533"/>
      <c r="AM42" s="531"/>
      <c r="AN42" s="531"/>
      <c r="AO42" s="532"/>
      <c r="AP42" s="532"/>
      <c r="AQ42" s="533"/>
      <c r="AR42" s="533"/>
      <c r="AS42" s="533"/>
      <c r="AT42" s="531"/>
      <c r="AU42" s="531"/>
      <c r="AV42" s="532"/>
      <c r="AW42" s="532"/>
      <c r="AX42" s="533"/>
      <c r="AY42" s="533"/>
      <c r="AZ42" s="533"/>
      <c r="BA42" s="531"/>
      <c r="BB42" s="531"/>
      <c r="BC42" s="532"/>
      <c r="BD42" s="532"/>
      <c r="BE42" s="533"/>
      <c r="BF42" s="533"/>
      <c r="BG42" s="533"/>
      <c r="BH42" s="531"/>
      <c r="BI42" s="531"/>
      <c r="BJ42" s="532"/>
      <c r="BK42" s="532"/>
      <c r="BL42" s="492"/>
      <c r="BM42" s="492"/>
      <c r="BN42" s="492"/>
      <c r="BO42" s="492"/>
      <c r="BP42" s="492"/>
      <c r="BQ42" s="492"/>
      <c r="BR42" s="492"/>
      <c r="BS42" s="492"/>
      <c r="BT42" s="492"/>
      <c r="BU42" s="492"/>
      <c r="BV42" s="492"/>
      <c r="BW42" s="492"/>
      <c r="BX42" s="492"/>
      <c r="BY42" s="492"/>
      <c r="BZ42" s="102"/>
      <c r="CA42" s="102"/>
      <c r="CB42" s="102"/>
      <c r="CC42" s="102"/>
      <c r="CD42" s="102"/>
      <c r="CE42" s="102"/>
      <c r="CF42" s="102"/>
      <c r="CG42" s="102"/>
      <c r="CH42" s="102"/>
      <c r="CI42" s="102"/>
      <c r="CJ42" s="102"/>
      <c r="CK42" s="102"/>
      <c r="CL42" s="102"/>
      <c r="CM42" s="102"/>
      <c r="CN42" s="102"/>
      <c r="CO42" s="102"/>
      <c r="CP42" s="102"/>
      <c r="CQ42" s="102"/>
      <c r="CR42" s="102"/>
      <c r="CS42" s="102"/>
      <c r="CT42" s="102"/>
      <c r="CU42" s="102"/>
      <c r="CV42" s="102"/>
      <c r="CW42" s="102"/>
      <c r="CX42" s="102"/>
      <c r="CY42" s="102"/>
      <c r="CZ42" s="102"/>
      <c r="DA42" s="102"/>
      <c r="DB42" s="102"/>
      <c r="DC42" s="102"/>
      <c r="DD42" s="102"/>
      <c r="DE42" s="102"/>
      <c r="DF42" s="102"/>
      <c r="DG42" s="102"/>
      <c r="DH42" s="102"/>
      <c r="DI42" s="102"/>
      <c r="DJ42" s="102"/>
      <c r="DK42" s="102"/>
      <c r="DL42" s="102"/>
      <c r="DM42" s="102"/>
      <c r="DN42" s="102"/>
      <c r="DO42" s="102"/>
      <c r="DP42" s="102"/>
      <c r="DQ42" s="102"/>
      <c r="DR42" s="102"/>
      <c r="DS42" s="102"/>
      <c r="DT42" s="102"/>
      <c r="DU42" s="102"/>
      <c r="DV42" s="102"/>
      <c r="DW42" s="102"/>
      <c r="DX42" s="102"/>
      <c r="DY42" s="102"/>
      <c r="DZ42" s="102"/>
      <c r="EA42" s="102"/>
    </row>
    <row r="43" ht="51" customHeight="1" spans="1:131">
      <c r="A43" s="447" t="s">
        <v>108</v>
      </c>
      <c r="B43" s="443" t="s">
        <v>86</v>
      </c>
      <c r="C43" s="448" t="s">
        <v>109</v>
      </c>
      <c r="D43" s="452" t="s">
        <v>27</v>
      </c>
      <c r="E43" s="453">
        <v>45124</v>
      </c>
      <c r="F43" s="453">
        <v>45128</v>
      </c>
      <c r="G43" s="418">
        <f t="shared" si="1"/>
        <v>5</v>
      </c>
      <c r="H43" s="453">
        <v>45124</v>
      </c>
      <c r="I43" s="453">
        <v>45128</v>
      </c>
      <c r="J43" s="497">
        <v>0</v>
      </c>
      <c r="K43" s="430"/>
      <c r="L43" s="491"/>
      <c r="M43" s="102"/>
      <c r="N43" s="498"/>
      <c r="O43" s="496"/>
      <c r="P43" s="496"/>
      <c r="Q43" s="496"/>
      <c r="R43" s="491"/>
      <c r="S43" s="102"/>
      <c r="T43" s="492"/>
      <c r="U43" s="492"/>
      <c r="V43" s="102"/>
      <c r="W43" s="102"/>
      <c r="X43" s="102"/>
      <c r="Y43" s="491"/>
      <c r="Z43" s="531"/>
      <c r="AA43" s="532"/>
      <c r="AB43" s="532"/>
      <c r="AC43" s="533"/>
      <c r="AD43" s="533"/>
      <c r="AE43" s="533"/>
      <c r="AF43" s="531"/>
      <c r="AG43" s="531"/>
      <c r="AH43" s="532"/>
      <c r="AI43" s="532"/>
      <c r="AJ43" s="533"/>
      <c r="AK43" s="533"/>
      <c r="AL43" s="533"/>
      <c r="AM43" s="531"/>
      <c r="AN43" s="531"/>
      <c r="AO43" s="532"/>
      <c r="AP43" s="532"/>
      <c r="AQ43" s="533"/>
      <c r="AR43" s="533"/>
      <c r="AS43" s="533"/>
      <c r="AT43" s="531"/>
      <c r="AU43" s="531"/>
      <c r="AV43" s="532"/>
      <c r="AW43" s="532"/>
      <c r="AX43" s="533"/>
      <c r="AY43" s="533"/>
      <c r="AZ43" s="533"/>
      <c r="BA43" s="531"/>
      <c r="BB43" s="531"/>
      <c r="BC43" s="532"/>
      <c r="BD43" s="532"/>
      <c r="BE43" s="533"/>
      <c r="BF43" s="533"/>
      <c r="BG43" s="533"/>
      <c r="BH43" s="531"/>
      <c r="BI43" s="531"/>
      <c r="BJ43" s="532"/>
      <c r="BK43" s="532"/>
      <c r="BL43" s="492"/>
      <c r="BM43" s="492"/>
      <c r="BN43" s="492"/>
      <c r="BO43" s="492"/>
      <c r="BP43" s="492"/>
      <c r="BQ43" s="492"/>
      <c r="BR43" s="492"/>
      <c r="BS43" s="492"/>
      <c r="BT43" s="492"/>
      <c r="BU43" s="492"/>
      <c r="BV43" s="492"/>
      <c r="BW43" s="492"/>
      <c r="BX43" s="492"/>
      <c r="BY43" s="492"/>
      <c r="BZ43" s="102"/>
      <c r="CA43" s="102"/>
      <c r="CB43" s="102"/>
      <c r="CC43" s="102"/>
      <c r="CD43" s="102"/>
      <c r="CE43" s="102"/>
      <c r="CF43" s="102"/>
      <c r="CG43" s="102"/>
      <c r="CH43" s="102"/>
      <c r="CI43" s="102"/>
      <c r="CJ43" s="102"/>
      <c r="CK43" s="102"/>
      <c r="CL43" s="102"/>
      <c r="CM43" s="102"/>
      <c r="CN43" s="102"/>
      <c r="CO43" s="102"/>
      <c r="CP43" s="102"/>
      <c r="CQ43" s="102"/>
      <c r="CR43" s="102"/>
      <c r="CS43" s="102"/>
      <c r="CT43" s="102"/>
      <c r="CU43" s="102"/>
      <c r="CV43" s="102"/>
      <c r="CW43" s="102"/>
      <c r="CX43" s="102"/>
      <c r="CY43" s="102"/>
      <c r="CZ43" s="102"/>
      <c r="DA43" s="102"/>
      <c r="DB43" s="102"/>
      <c r="DC43" s="102"/>
      <c r="DD43" s="102"/>
      <c r="DE43" s="102"/>
      <c r="DF43" s="102"/>
      <c r="DG43" s="102"/>
      <c r="DH43" s="102"/>
      <c r="DI43" s="102"/>
      <c r="DJ43" s="102"/>
      <c r="DK43" s="102"/>
      <c r="DL43" s="102"/>
      <c r="DM43" s="102"/>
      <c r="DN43" s="102"/>
      <c r="DO43" s="102"/>
      <c r="DP43" s="102"/>
      <c r="DQ43" s="102"/>
      <c r="DR43" s="102"/>
      <c r="DS43" s="102"/>
      <c r="DT43" s="102"/>
      <c r="DU43" s="102"/>
      <c r="DV43" s="102"/>
      <c r="DW43" s="102"/>
      <c r="DX43" s="102"/>
      <c r="DY43" s="102"/>
      <c r="DZ43" s="102"/>
      <c r="EA43" s="102"/>
    </row>
    <row r="44" ht="57" customHeight="1" spans="1:131">
      <c r="A44" s="449" t="s">
        <v>110</v>
      </c>
      <c r="B44" s="421" t="s">
        <v>104</v>
      </c>
      <c r="C44" s="450" t="s">
        <v>111</v>
      </c>
      <c r="D44" s="416" t="s">
        <v>112</v>
      </c>
      <c r="E44" s="451">
        <v>45131</v>
      </c>
      <c r="F44" s="451">
        <v>45153</v>
      </c>
      <c r="G44" s="418">
        <f t="shared" si="1"/>
        <v>23</v>
      </c>
      <c r="H44" s="451">
        <v>45131</v>
      </c>
      <c r="I44" s="417"/>
      <c r="J44" s="497">
        <v>0</v>
      </c>
      <c r="K44" s="430"/>
      <c r="L44" s="491"/>
      <c r="M44" s="102"/>
      <c r="N44" s="498"/>
      <c r="O44" s="496"/>
      <c r="P44" s="496"/>
      <c r="Q44" s="496"/>
      <c r="R44" s="491"/>
      <c r="S44" s="102"/>
      <c r="T44" s="492"/>
      <c r="U44" s="492"/>
      <c r="V44" s="102"/>
      <c r="W44" s="102"/>
      <c r="X44" s="102"/>
      <c r="Y44" s="491"/>
      <c r="Z44" s="531"/>
      <c r="AA44" s="532"/>
      <c r="AB44" s="532"/>
      <c r="AC44" s="533"/>
      <c r="AD44" s="533"/>
      <c r="AE44" s="533"/>
      <c r="AF44" s="531"/>
      <c r="AG44" s="531"/>
      <c r="AH44" s="532"/>
      <c r="AI44" s="532"/>
      <c r="AJ44" s="533"/>
      <c r="AK44" s="533"/>
      <c r="AL44" s="533"/>
      <c r="AM44" s="531"/>
      <c r="AN44" s="531"/>
      <c r="AO44" s="532"/>
      <c r="AP44" s="532"/>
      <c r="AQ44" s="533"/>
      <c r="AR44" s="533"/>
      <c r="AS44" s="533"/>
      <c r="AT44" s="531"/>
      <c r="AU44" s="531"/>
      <c r="AV44" s="532"/>
      <c r="AW44" s="532"/>
      <c r="AX44" s="533"/>
      <c r="AY44" s="533"/>
      <c r="AZ44" s="533"/>
      <c r="BA44" s="531"/>
      <c r="BB44" s="531"/>
      <c r="BC44" s="532"/>
      <c r="BD44" s="532"/>
      <c r="BE44" s="533"/>
      <c r="BF44" s="533"/>
      <c r="BG44" s="533"/>
      <c r="BH44" s="531"/>
      <c r="BI44" s="531"/>
      <c r="BJ44" s="532"/>
      <c r="BK44" s="532"/>
      <c r="BL44" s="492"/>
      <c r="BM44" s="492"/>
      <c r="BN44" s="492"/>
      <c r="BO44" s="492"/>
      <c r="BP44" s="492"/>
      <c r="BQ44" s="492"/>
      <c r="BR44" s="492"/>
      <c r="BS44" s="492"/>
      <c r="BT44" s="492"/>
      <c r="BU44" s="492"/>
      <c r="BV44" s="492"/>
      <c r="BW44" s="492"/>
      <c r="BX44" s="492"/>
      <c r="BY44" s="492"/>
      <c r="BZ44" s="102"/>
      <c r="CA44" s="102"/>
      <c r="CB44" s="102"/>
      <c r="CC44" s="102"/>
      <c r="CD44" s="102"/>
      <c r="CE44" s="102"/>
      <c r="CF44" s="102"/>
      <c r="CG44" s="102"/>
      <c r="CH44" s="102"/>
      <c r="CI44" s="102"/>
      <c r="CJ44" s="102"/>
      <c r="CK44" s="102"/>
      <c r="CL44" s="102"/>
      <c r="CM44" s="102"/>
      <c r="CN44" s="102"/>
      <c r="CO44" s="102"/>
      <c r="CP44" s="102"/>
      <c r="CQ44" s="102"/>
      <c r="CR44" s="102"/>
      <c r="CS44" s="102"/>
      <c r="CT44" s="102"/>
      <c r="CU44" s="102"/>
      <c r="CV44" s="102"/>
      <c r="CW44" s="102"/>
      <c r="CX44" s="102"/>
      <c r="CY44" s="102"/>
      <c r="CZ44" s="102"/>
      <c r="DA44" s="102"/>
      <c r="DB44" s="102"/>
      <c r="DC44" s="102"/>
      <c r="DD44" s="102"/>
      <c r="DE44" s="102"/>
      <c r="DF44" s="102"/>
      <c r="DG44" s="102"/>
      <c r="DH44" s="102"/>
      <c r="DI44" s="102"/>
      <c r="DJ44" s="102"/>
      <c r="DK44" s="102"/>
      <c r="DL44" s="102"/>
      <c r="DM44" s="102"/>
      <c r="DN44" s="102"/>
      <c r="DO44" s="102"/>
      <c r="DP44" s="102"/>
      <c r="DQ44" s="102"/>
      <c r="DR44" s="102"/>
      <c r="DS44" s="102"/>
      <c r="DT44" s="102"/>
      <c r="DU44" s="102"/>
      <c r="DV44" s="102"/>
      <c r="DW44" s="102"/>
      <c r="DX44" s="102"/>
      <c r="DY44" s="102"/>
      <c r="DZ44" s="102"/>
      <c r="EA44" s="102"/>
    </row>
    <row r="45" ht="55" customHeight="1" spans="1:131">
      <c r="A45" s="449" t="s">
        <v>113</v>
      </c>
      <c r="B45" s="421" t="s">
        <v>83</v>
      </c>
      <c r="C45" s="450" t="s">
        <v>107</v>
      </c>
      <c r="D45" s="416" t="s">
        <v>112</v>
      </c>
      <c r="E45" s="451">
        <v>45131</v>
      </c>
      <c r="F45" s="451">
        <v>45153</v>
      </c>
      <c r="G45" s="418">
        <f t="shared" si="1"/>
        <v>23</v>
      </c>
      <c r="H45" s="451">
        <v>45131</v>
      </c>
      <c r="I45" s="417"/>
      <c r="J45" s="497">
        <v>0</v>
      </c>
      <c r="K45" s="430"/>
      <c r="L45" s="491"/>
      <c r="M45" s="102"/>
      <c r="N45" s="498"/>
      <c r="O45" s="496"/>
      <c r="P45" s="496"/>
      <c r="Q45" s="496"/>
      <c r="R45" s="491"/>
      <c r="S45" s="102"/>
      <c r="T45" s="492"/>
      <c r="U45" s="492"/>
      <c r="V45" s="102"/>
      <c r="W45" s="102"/>
      <c r="X45" s="102"/>
      <c r="Y45" s="491"/>
      <c r="Z45" s="531"/>
      <c r="AA45" s="532"/>
      <c r="AB45" s="532"/>
      <c r="AC45" s="533"/>
      <c r="AD45" s="533"/>
      <c r="AE45" s="533"/>
      <c r="AF45" s="531"/>
      <c r="AG45" s="531"/>
      <c r="AH45" s="532"/>
      <c r="AI45" s="532"/>
      <c r="AJ45" s="533"/>
      <c r="AK45" s="533"/>
      <c r="AL45" s="533"/>
      <c r="AM45" s="531"/>
      <c r="AN45" s="531"/>
      <c r="AO45" s="532"/>
      <c r="AP45" s="532"/>
      <c r="AQ45" s="533"/>
      <c r="AR45" s="533"/>
      <c r="AS45" s="533"/>
      <c r="AT45" s="531"/>
      <c r="AU45" s="531"/>
      <c r="AV45" s="532"/>
      <c r="AW45" s="532"/>
      <c r="AX45" s="533"/>
      <c r="AY45" s="533"/>
      <c r="AZ45" s="533"/>
      <c r="BA45" s="531"/>
      <c r="BB45" s="531"/>
      <c r="BC45" s="532"/>
      <c r="BD45" s="532"/>
      <c r="BE45" s="533"/>
      <c r="BF45" s="533"/>
      <c r="BG45" s="533"/>
      <c r="BH45" s="531"/>
      <c r="BI45" s="531"/>
      <c r="BJ45" s="532"/>
      <c r="BK45" s="532"/>
      <c r="BL45" s="492"/>
      <c r="BM45" s="492"/>
      <c r="BN45" s="492"/>
      <c r="BO45" s="492"/>
      <c r="BP45" s="492"/>
      <c r="BQ45" s="492"/>
      <c r="BR45" s="492"/>
      <c r="BS45" s="492"/>
      <c r="BT45" s="492"/>
      <c r="BU45" s="492"/>
      <c r="BV45" s="492"/>
      <c r="BW45" s="492"/>
      <c r="BX45" s="492"/>
      <c r="BY45" s="492"/>
      <c r="BZ45" s="102"/>
      <c r="CA45" s="102"/>
      <c r="CB45" s="102"/>
      <c r="CC45" s="102"/>
      <c r="CD45" s="102"/>
      <c r="CE45" s="102"/>
      <c r="CF45" s="102"/>
      <c r="CG45" s="102"/>
      <c r="CH45" s="102"/>
      <c r="CI45" s="102"/>
      <c r="CJ45" s="102"/>
      <c r="CK45" s="102"/>
      <c r="CL45" s="102"/>
      <c r="CM45" s="102"/>
      <c r="CN45" s="102"/>
      <c r="CO45" s="102"/>
      <c r="CP45" s="102"/>
      <c r="CQ45" s="102"/>
      <c r="CR45" s="102"/>
      <c r="CS45" s="102"/>
      <c r="CT45" s="102"/>
      <c r="CU45" s="102"/>
      <c r="CV45" s="102"/>
      <c r="CW45" s="102"/>
      <c r="CX45" s="102"/>
      <c r="CY45" s="102"/>
      <c r="CZ45" s="102"/>
      <c r="DA45" s="102"/>
      <c r="DB45" s="102"/>
      <c r="DC45" s="102"/>
      <c r="DD45" s="102"/>
      <c r="DE45" s="102"/>
      <c r="DF45" s="102"/>
      <c r="DG45" s="102"/>
      <c r="DH45" s="102"/>
      <c r="DI45" s="102"/>
      <c r="DJ45" s="102"/>
      <c r="DK45" s="102"/>
      <c r="DL45" s="102"/>
      <c r="DM45" s="102"/>
      <c r="DN45" s="102"/>
      <c r="DO45" s="102"/>
      <c r="DP45" s="102"/>
      <c r="DQ45" s="102"/>
      <c r="DR45" s="102"/>
      <c r="DS45" s="102"/>
      <c r="DT45" s="102"/>
      <c r="DU45" s="102"/>
      <c r="DV45" s="102"/>
      <c r="DW45" s="102"/>
      <c r="DX45" s="102"/>
      <c r="DY45" s="102"/>
      <c r="DZ45" s="102"/>
      <c r="EA45" s="102"/>
    </row>
    <row r="46" ht="39" hidden="1" customHeight="1" spans="1:131">
      <c r="A46" s="447" t="s">
        <v>106</v>
      </c>
      <c r="B46" s="443" t="s">
        <v>114</v>
      </c>
      <c r="C46" s="450" t="s">
        <v>115</v>
      </c>
      <c r="D46" s="416" t="s">
        <v>27</v>
      </c>
      <c r="E46" s="417">
        <v>45092</v>
      </c>
      <c r="F46" s="417">
        <v>45106</v>
      </c>
      <c r="G46" s="418">
        <f t="shared" si="1"/>
        <v>15</v>
      </c>
      <c r="H46" s="417">
        <v>45090</v>
      </c>
      <c r="I46" s="417"/>
      <c r="J46" s="497">
        <v>0</v>
      </c>
      <c r="K46" s="430"/>
      <c r="L46" s="491"/>
      <c r="M46" s="102"/>
      <c r="N46" s="498"/>
      <c r="O46" s="496"/>
      <c r="P46" s="496"/>
      <c r="Q46" s="496"/>
      <c r="R46" s="491"/>
      <c r="S46" s="102"/>
      <c r="T46" s="492"/>
      <c r="U46" s="492"/>
      <c r="V46" s="102"/>
      <c r="W46" s="102"/>
      <c r="X46" s="102"/>
      <c r="Y46" s="491"/>
      <c r="Z46" s="531"/>
      <c r="AA46" s="532"/>
      <c r="AB46" s="532"/>
      <c r="AC46" s="533"/>
      <c r="AD46" s="533"/>
      <c r="AE46" s="533"/>
      <c r="AF46" s="531"/>
      <c r="AG46" s="531"/>
      <c r="AH46" s="532"/>
      <c r="AI46" s="532"/>
      <c r="AJ46" s="533"/>
      <c r="AK46" s="533"/>
      <c r="AL46" s="533"/>
      <c r="AM46" s="531"/>
      <c r="AN46" s="531"/>
      <c r="AO46" s="532"/>
      <c r="AP46" s="532"/>
      <c r="AQ46" s="533"/>
      <c r="AR46" s="533"/>
      <c r="AS46" s="533"/>
      <c r="AT46" s="531"/>
      <c r="AU46" s="531"/>
      <c r="AV46" s="532"/>
      <c r="AW46" s="532"/>
      <c r="AX46" s="533"/>
      <c r="AY46" s="533"/>
      <c r="AZ46" s="533"/>
      <c r="BA46" s="531"/>
      <c r="BB46" s="531"/>
      <c r="BC46" s="532"/>
      <c r="BD46" s="532"/>
      <c r="BE46" s="533"/>
      <c r="BF46" s="533"/>
      <c r="BG46" s="533"/>
      <c r="BH46" s="531"/>
      <c r="BI46" s="531"/>
      <c r="BJ46" s="532"/>
      <c r="BK46" s="532"/>
      <c r="BL46" s="492"/>
      <c r="BM46" s="492"/>
      <c r="BN46" s="492"/>
      <c r="BO46" s="492"/>
      <c r="BP46" s="492"/>
      <c r="BQ46" s="492"/>
      <c r="BR46" s="492"/>
      <c r="BS46" s="492"/>
      <c r="BT46" s="492"/>
      <c r="BU46" s="492"/>
      <c r="BV46" s="492"/>
      <c r="BW46" s="492"/>
      <c r="BX46" s="492"/>
      <c r="BY46" s="492"/>
      <c r="BZ46" s="102"/>
      <c r="CA46" s="102"/>
      <c r="CB46" s="102"/>
      <c r="CC46" s="102"/>
      <c r="CD46" s="102"/>
      <c r="CE46" s="102"/>
      <c r="CF46" s="102"/>
      <c r="CG46" s="102"/>
      <c r="CH46" s="102"/>
      <c r="CI46" s="102"/>
      <c r="CJ46" s="102"/>
      <c r="CK46" s="102"/>
      <c r="CL46" s="102"/>
      <c r="CM46" s="102"/>
      <c r="CN46" s="102"/>
      <c r="CO46" s="102"/>
      <c r="CP46" s="102"/>
      <c r="CQ46" s="102"/>
      <c r="CR46" s="102"/>
      <c r="CS46" s="102"/>
      <c r="CT46" s="102"/>
      <c r="CU46" s="102"/>
      <c r="CV46" s="102"/>
      <c r="CW46" s="102"/>
      <c r="CX46" s="102"/>
      <c r="CY46" s="102"/>
      <c r="CZ46" s="102"/>
      <c r="DA46" s="102"/>
      <c r="DB46" s="102"/>
      <c r="DC46" s="102"/>
      <c r="DD46" s="102"/>
      <c r="DE46" s="102"/>
      <c r="DF46" s="102"/>
      <c r="DG46" s="102"/>
      <c r="DH46" s="102"/>
      <c r="DI46" s="102"/>
      <c r="DJ46" s="102"/>
      <c r="DK46" s="102"/>
      <c r="DL46" s="102"/>
      <c r="DM46" s="102"/>
      <c r="DN46" s="102"/>
      <c r="DO46" s="102"/>
      <c r="DP46" s="102"/>
      <c r="DQ46" s="102"/>
      <c r="DR46" s="102"/>
      <c r="DS46" s="102"/>
      <c r="DT46" s="102"/>
      <c r="DU46" s="102"/>
      <c r="DV46" s="102"/>
      <c r="DW46" s="102"/>
      <c r="DX46" s="102"/>
      <c r="DY46" s="102"/>
      <c r="DZ46" s="102"/>
      <c r="EA46" s="102"/>
    </row>
    <row r="47" ht="39" hidden="1" customHeight="1" spans="1:131">
      <c r="A47" s="283" t="s">
        <v>108</v>
      </c>
      <c r="B47" s="94" t="s">
        <v>116</v>
      </c>
      <c r="C47" s="450" t="s">
        <v>117</v>
      </c>
      <c r="D47" s="416" t="s">
        <v>27</v>
      </c>
      <c r="E47" s="417">
        <v>45103</v>
      </c>
      <c r="F47" s="417">
        <v>45104</v>
      </c>
      <c r="G47" s="418">
        <f t="shared" si="1"/>
        <v>2</v>
      </c>
      <c r="H47" s="430"/>
      <c r="I47" s="439"/>
      <c r="J47" s="497">
        <v>0</v>
      </c>
      <c r="K47" s="430"/>
      <c r="L47" s="491"/>
      <c r="M47" s="102"/>
      <c r="N47" s="498"/>
      <c r="O47" s="496"/>
      <c r="P47" s="496"/>
      <c r="Q47" s="496"/>
      <c r="R47" s="491"/>
      <c r="S47" s="102"/>
      <c r="T47" s="492"/>
      <c r="U47" s="492"/>
      <c r="V47" s="102"/>
      <c r="W47" s="102"/>
      <c r="X47" s="102"/>
      <c r="Y47" s="491"/>
      <c r="Z47" s="531"/>
      <c r="AA47" s="532"/>
      <c r="AB47" s="532"/>
      <c r="AC47" s="533"/>
      <c r="AD47" s="533"/>
      <c r="AE47" s="533"/>
      <c r="AF47" s="531"/>
      <c r="AG47" s="531"/>
      <c r="AH47" s="532"/>
      <c r="AI47" s="532"/>
      <c r="AJ47" s="533"/>
      <c r="AK47" s="533"/>
      <c r="AL47" s="533"/>
      <c r="AM47" s="531"/>
      <c r="AN47" s="531"/>
      <c r="AO47" s="532"/>
      <c r="AP47" s="532"/>
      <c r="AQ47" s="533"/>
      <c r="AR47" s="533"/>
      <c r="AS47" s="533"/>
      <c r="AT47" s="531"/>
      <c r="AU47" s="531"/>
      <c r="AV47" s="532"/>
      <c r="AW47" s="532"/>
      <c r="AX47" s="533"/>
      <c r="AY47" s="533"/>
      <c r="AZ47" s="533"/>
      <c r="BA47" s="531"/>
      <c r="BB47" s="531"/>
      <c r="BC47" s="532"/>
      <c r="BD47" s="532"/>
      <c r="BE47" s="533"/>
      <c r="BF47" s="533"/>
      <c r="BG47" s="533"/>
      <c r="BH47" s="531"/>
      <c r="BI47" s="531"/>
      <c r="BJ47" s="532"/>
      <c r="BK47" s="532"/>
      <c r="BL47" s="492"/>
      <c r="BM47" s="492"/>
      <c r="BN47" s="492"/>
      <c r="BO47" s="492"/>
      <c r="BP47" s="492"/>
      <c r="BQ47" s="492"/>
      <c r="BR47" s="492"/>
      <c r="BS47" s="492"/>
      <c r="BT47" s="492"/>
      <c r="BU47" s="492"/>
      <c r="BV47" s="492"/>
      <c r="BW47" s="492"/>
      <c r="BX47" s="492"/>
      <c r="BY47" s="492"/>
      <c r="BZ47" s="102"/>
      <c r="CA47" s="102"/>
      <c r="CB47" s="102"/>
      <c r="CC47" s="102"/>
      <c r="CD47" s="102"/>
      <c r="CE47" s="102"/>
      <c r="CF47" s="102"/>
      <c r="CG47" s="102"/>
      <c r="CH47" s="102"/>
      <c r="CI47" s="102"/>
      <c r="CJ47" s="102"/>
      <c r="CK47" s="102"/>
      <c r="CL47" s="102"/>
      <c r="CM47" s="102"/>
      <c r="CN47" s="102"/>
      <c r="CO47" s="102"/>
      <c r="CP47" s="102"/>
      <c r="CQ47" s="102"/>
      <c r="CR47" s="102"/>
      <c r="CS47" s="102"/>
      <c r="CT47" s="102"/>
      <c r="CU47" s="102"/>
      <c r="CV47" s="102"/>
      <c r="CW47" s="102"/>
      <c r="CX47" s="102"/>
      <c r="CY47" s="102"/>
      <c r="CZ47" s="102"/>
      <c r="DA47" s="102"/>
      <c r="DB47" s="102"/>
      <c r="DC47" s="102"/>
      <c r="DD47" s="102"/>
      <c r="DE47" s="102"/>
      <c r="DF47" s="102"/>
      <c r="DG47" s="102"/>
      <c r="DH47" s="102"/>
      <c r="DI47" s="102"/>
      <c r="DJ47" s="102"/>
      <c r="DK47" s="102"/>
      <c r="DL47" s="102"/>
      <c r="DM47" s="102"/>
      <c r="DN47" s="102"/>
      <c r="DO47" s="102"/>
      <c r="DP47" s="102"/>
      <c r="DQ47" s="102"/>
      <c r="DR47" s="102"/>
      <c r="DS47" s="102"/>
      <c r="DT47" s="102"/>
      <c r="DU47" s="102"/>
      <c r="DV47" s="102"/>
      <c r="DW47" s="102"/>
      <c r="DX47" s="102"/>
      <c r="DY47" s="102"/>
      <c r="DZ47" s="102"/>
      <c r="EA47" s="102"/>
    </row>
    <row r="48" ht="39" hidden="1" customHeight="1" spans="1:131">
      <c r="A48" s="283" t="s">
        <v>110</v>
      </c>
      <c r="B48" s="94" t="s">
        <v>116</v>
      </c>
      <c r="C48" s="450" t="s">
        <v>118</v>
      </c>
      <c r="D48" s="416" t="s">
        <v>27</v>
      </c>
      <c r="E48" s="417">
        <v>45105</v>
      </c>
      <c r="F48" s="417">
        <v>45102</v>
      </c>
      <c r="G48" s="418">
        <f t="shared" si="1"/>
        <v>-2</v>
      </c>
      <c r="H48" s="430"/>
      <c r="I48" s="439"/>
      <c r="J48" s="497">
        <v>0</v>
      </c>
      <c r="K48" s="430"/>
      <c r="L48" s="491"/>
      <c r="M48" s="102"/>
      <c r="N48" s="498"/>
      <c r="O48" s="496"/>
      <c r="P48" s="496"/>
      <c r="Q48" s="496"/>
      <c r="R48" s="491"/>
      <c r="S48" s="102"/>
      <c r="T48" s="492"/>
      <c r="U48" s="492"/>
      <c r="V48" s="102"/>
      <c r="W48" s="102"/>
      <c r="X48" s="102"/>
      <c r="Y48" s="491"/>
      <c r="Z48" s="531"/>
      <c r="AA48" s="532"/>
      <c r="AB48" s="532"/>
      <c r="AC48" s="533"/>
      <c r="AD48" s="533"/>
      <c r="AE48" s="533"/>
      <c r="AF48" s="531"/>
      <c r="AG48" s="531"/>
      <c r="AH48" s="532"/>
      <c r="AI48" s="532"/>
      <c r="AJ48" s="533"/>
      <c r="AK48" s="533"/>
      <c r="AL48" s="533"/>
      <c r="AM48" s="531"/>
      <c r="AN48" s="531"/>
      <c r="AO48" s="532"/>
      <c r="AP48" s="532"/>
      <c r="AQ48" s="533"/>
      <c r="AR48" s="533"/>
      <c r="AS48" s="533"/>
      <c r="AT48" s="531"/>
      <c r="AU48" s="531"/>
      <c r="AV48" s="532"/>
      <c r="AW48" s="532"/>
      <c r="AX48" s="533"/>
      <c r="AY48" s="533"/>
      <c r="AZ48" s="533"/>
      <c r="BA48" s="531"/>
      <c r="BB48" s="531"/>
      <c r="BC48" s="532"/>
      <c r="BD48" s="532"/>
      <c r="BE48" s="533"/>
      <c r="BF48" s="533"/>
      <c r="BG48" s="533"/>
      <c r="BH48" s="531"/>
      <c r="BI48" s="531"/>
      <c r="BJ48" s="532"/>
      <c r="BK48" s="532"/>
      <c r="BL48" s="492"/>
      <c r="BM48" s="492"/>
      <c r="BN48" s="492"/>
      <c r="BO48" s="492"/>
      <c r="BP48" s="492"/>
      <c r="BQ48" s="492"/>
      <c r="BR48" s="492"/>
      <c r="BS48" s="492"/>
      <c r="BT48" s="492"/>
      <c r="BU48" s="492"/>
      <c r="BV48" s="492"/>
      <c r="BW48" s="492"/>
      <c r="BX48" s="492"/>
      <c r="BY48" s="492"/>
      <c r="BZ48" s="102"/>
      <c r="CA48" s="102"/>
      <c r="CB48" s="102"/>
      <c r="CC48" s="102"/>
      <c r="CD48" s="102"/>
      <c r="CE48" s="102"/>
      <c r="CF48" s="102"/>
      <c r="CG48" s="102"/>
      <c r="CH48" s="102"/>
      <c r="CI48" s="102"/>
      <c r="CJ48" s="102"/>
      <c r="CK48" s="102"/>
      <c r="CL48" s="102"/>
      <c r="CM48" s="102"/>
      <c r="CN48" s="102"/>
      <c r="CO48" s="102"/>
      <c r="CP48" s="102"/>
      <c r="CQ48" s="102"/>
      <c r="CR48" s="102"/>
      <c r="CS48" s="102"/>
      <c r="CT48" s="102"/>
      <c r="CU48" s="102"/>
      <c r="CV48" s="102"/>
      <c r="CW48" s="102"/>
      <c r="CX48" s="102"/>
      <c r="CY48" s="102"/>
      <c r="CZ48" s="102"/>
      <c r="DA48" s="102"/>
      <c r="DB48" s="102"/>
      <c r="DC48" s="102"/>
      <c r="DD48" s="102"/>
      <c r="DE48" s="102"/>
      <c r="DF48" s="102"/>
      <c r="DG48" s="102"/>
      <c r="DH48" s="102"/>
      <c r="DI48" s="102"/>
      <c r="DJ48" s="102"/>
      <c r="DK48" s="102"/>
      <c r="DL48" s="102"/>
      <c r="DM48" s="102"/>
      <c r="DN48" s="102"/>
      <c r="DO48" s="102"/>
      <c r="DP48" s="102"/>
      <c r="DQ48" s="102"/>
      <c r="DR48" s="102"/>
      <c r="DS48" s="102"/>
      <c r="DT48" s="102"/>
      <c r="DU48" s="102"/>
      <c r="DV48" s="102"/>
      <c r="DW48" s="102"/>
      <c r="DX48" s="102"/>
      <c r="DY48" s="102"/>
      <c r="DZ48" s="102"/>
      <c r="EA48" s="102"/>
    </row>
    <row r="49" ht="39" hidden="1" customHeight="1" spans="1:131">
      <c r="A49" s="283" t="s">
        <v>113</v>
      </c>
      <c r="B49" s="94" t="s">
        <v>116</v>
      </c>
      <c r="C49" s="450" t="s">
        <v>119</v>
      </c>
      <c r="D49" s="416" t="s">
        <v>27</v>
      </c>
      <c r="E49" s="417">
        <v>45107</v>
      </c>
      <c r="F49" s="417">
        <v>45107</v>
      </c>
      <c r="G49" s="418">
        <f t="shared" si="1"/>
        <v>1</v>
      </c>
      <c r="H49" s="430"/>
      <c r="I49" s="439"/>
      <c r="J49" s="497">
        <v>0</v>
      </c>
      <c r="K49" s="430"/>
      <c r="L49" s="491"/>
      <c r="M49" s="102"/>
      <c r="N49" s="498"/>
      <c r="O49" s="496"/>
      <c r="P49" s="496"/>
      <c r="Q49" s="496"/>
      <c r="R49" s="491"/>
      <c r="S49" s="102"/>
      <c r="T49" s="492"/>
      <c r="U49" s="492"/>
      <c r="V49" s="102"/>
      <c r="W49" s="102"/>
      <c r="X49" s="102"/>
      <c r="Y49" s="491"/>
      <c r="Z49" s="531"/>
      <c r="AA49" s="532"/>
      <c r="AB49" s="532"/>
      <c r="AC49" s="533"/>
      <c r="AD49" s="533"/>
      <c r="AE49" s="533"/>
      <c r="AF49" s="531"/>
      <c r="AG49" s="531"/>
      <c r="AH49" s="532"/>
      <c r="AI49" s="532"/>
      <c r="AJ49" s="533"/>
      <c r="AK49" s="533"/>
      <c r="AL49" s="533"/>
      <c r="AM49" s="531"/>
      <c r="AN49" s="531"/>
      <c r="AO49" s="532"/>
      <c r="AP49" s="532"/>
      <c r="AQ49" s="533"/>
      <c r="AR49" s="533"/>
      <c r="AS49" s="533"/>
      <c r="AT49" s="531"/>
      <c r="AU49" s="531"/>
      <c r="AV49" s="532"/>
      <c r="AW49" s="532"/>
      <c r="AX49" s="533"/>
      <c r="AY49" s="533"/>
      <c r="AZ49" s="533"/>
      <c r="BA49" s="531"/>
      <c r="BB49" s="531"/>
      <c r="BC49" s="532"/>
      <c r="BD49" s="532"/>
      <c r="BE49" s="533"/>
      <c r="BF49" s="533"/>
      <c r="BG49" s="533"/>
      <c r="BH49" s="531"/>
      <c r="BI49" s="531"/>
      <c r="BJ49" s="532"/>
      <c r="BK49" s="532"/>
      <c r="BL49" s="492"/>
      <c r="BM49" s="492"/>
      <c r="BN49" s="492"/>
      <c r="BO49" s="492"/>
      <c r="BP49" s="492"/>
      <c r="BQ49" s="492"/>
      <c r="BR49" s="492"/>
      <c r="BS49" s="492"/>
      <c r="BT49" s="492"/>
      <c r="BU49" s="492"/>
      <c r="BV49" s="492"/>
      <c r="BW49" s="492"/>
      <c r="BX49" s="492"/>
      <c r="BY49" s="492"/>
      <c r="BZ49" s="102"/>
      <c r="CA49" s="102"/>
      <c r="CB49" s="102"/>
      <c r="CC49" s="102"/>
      <c r="CD49" s="102"/>
      <c r="CE49" s="102"/>
      <c r="CF49" s="102"/>
      <c r="CG49" s="102"/>
      <c r="CH49" s="102"/>
      <c r="CI49" s="102"/>
      <c r="CJ49" s="102"/>
      <c r="CK49" s="102"/>
      <c r="CL49" s="102"/>
      <c r="CM49" s="102"/>
      <c r="CN49" s="102"/>
      <c r="CO49" s="102"/>
      <c r="CP49" s="102"/>
      <c r="CQ49" s="102"/>
      <c r="CR49" s="102"/>
      <c r="CS49" s="102"/>
      <c r="CT49" s="102"/>
      <c r="CU49" s="102"/>
      <c r="CV49" s="102"/>
      <c r="CW49" s="102"/>
      <c r="CX49" s="102"/>
      <c r="CY49" s="102"/>
      <c r="CZ49" s="102"/>
      <c r="DA49" s="102"/>
      <c r="DB49" s="102"/>
      <c r="DC49" s="102"/>
      <c r="DD49" s="102"/>
      <c r="DE49" s="102"/>
      <c r="DF49" s="102"/>
      <c r="DG49" s="102"/>
      <c r="DH49" s="102"/>
      <c r="DI49" s="102"/>
      <c r="DJ49" s="102"/>
      <c r="DK49" s="102"/>
      <c r="DL49" s="102"/>
      <c r="DM49" s="102"/>
      <c r="DN49" s="102"/>
      <c r="DO49" s="102"/>
      <c r="DP49" s="102"/>
      <c r="DQ49" s="102"/>
      <c r="DR49" s="102"/>
      <c r="DS49" s="102"/>
      <c r="DT49" s="102"/>
      <c r="DU49" s="102"/>
      <c r="DV49" s="102"/>
      <c r="DW49" s="102"/>
      <c r="DX49" s="102"/>
      <c r="DY49" s="102"/>
      <c r="DZ49" s="102"/>
      <c r="EA49" s="102"/>
    </row>
    <row r="50" ht="41" hidden="1" customHeight="1" spans="1:131">
      <c r="A50" s="424" t="s">
        <v>120</v>
      </c>
      <c r="B50" s="454" t="s">
        <v>121</v>
      </c>
      <c r="C50" s="455" t="s">
        <v>122</v>
      </c>
      <c r="D50" s="456" t="s">
        <v>49</v>
      </c>
      <c r="E50" s="429">
        <v>45089</v>
      </c>
      <c r="F50" s="457">
        <v>45100</v>
      </c>
      <c r="G50" s="418">
        <f t="shared" si="1"/>
        <v>12</v>
      </c>
      <c r="H50" s="430"/>
      <c r="I50" s="439"/>
      <c r="J50" s="497">
        <v>0</v>
      </c>
      <c r="K50" s="430"/>
      <c r="L50" s="491"/>
      <c r="M50" s="102"/>
      <c r="N50" s="498"/>
      <c r="O50" s="496"/>
      <c r="P50" s="496"/>
      <c r="Q50" s="496"/>
      <c r="R50" s="491"/>
      <c r="S50" s="102"/>
      <c r="T50" s="492"/>
      <c r="U50" s="492"/>
      <c r="V50" s="102"/>
      <c r="W50" s="102"/>
      <c r="X50" s="102"/>
      <c r="Y50" s="491"/>
      <c r="Z50" s="531"/>
      <c r="AA50" s="532"/>
      <c r="AB50" s="532"/>
      <c r="AC50" s="533"/>
      <c r="AD50" s="533"/>
      <c r="AE50" s="533"/>
      <c r="AF50" s="531"/>
      <c r="AG50" s="531"/>
      <c r="AH50" s="532"/>
      <c r="AI50" s="532"/>
      <c r="AJ50" s="533"/>
      <c r="AK50" s="533"/>
      <c r="AL50" s="533"/>
      <c r="AM50" s="531"/>
      <c r="AN50" s="531"/>
      <c r="AO50" s="532"/>
      <c r="AP50" s="532"/>
      <c r="AQ50" s="533"/>
      <c r="AR50" s="533"/>
      <c r="AS50" s="533"/>
      <c r="AT50" s="531"/>
      <c r="AU50" s="531"/>
      <c r="AV50" s="532"/>
      <c r="AW50" s="532"/>
      <c r="AX50" s="533"/>
      <c r="AY50" s="533"/>
      <c r="AZ50" s="533"/>
      <c r="BA50" s="531"/>
      <c r="BB50" s="531"/>
      <c r="BC50" s="532"/>
      <c r="BD50" s="532"/>
      <c r="BE50" s="533"/>
      <c r="BF50" s="533"/>
      <c r="BG50" s="533"/>
      <c r="BH50" s="531"/>
      <c r="BI50" s="531"/>
      <c r="BJ50" s="532"/>
      <c r="BK50" s="532"/>
      <c r="BL50" s="492"/>
      <c r="BM50" s="492"/>
      <c r="BN50" s="492"/>
      <c r="BO50" s="492"/>
      <c r="BP50" s="492"/>
      <c r="BQ50" s="492"/>
      <c r="BR50" s="492"/>
      <c r="BS50" s="492"/>
      <c r="BT50" s="492"/>
      <c r="BU50" s="492"/>
      <c r="BV50" s="492"/>
      <c r="BW50" s="492"/>
      <c r="BX50" s="492"/>
      <c r="BY50" s="492"/>
      <c r="BZ50" s="102"/>
      <c r="CA50" s="102"/>
      <c r="CB50" s="102"/>
      <c r="CC50" s="102"/>
      <c r="CD50" s="102"/>
      <c r="CE50" s="102"/>
      <c r="CF50" s="102"/>
      <c r="CG50" s="102"/>
      <c r="CH50" s="102"/>
      <c r="CI50" s="102"/>
      <c r="CJ50" s="102"/>
      <c r="CK50" s="102"/>
      <c r="CL50" s="102"/>
      <c r="CM50" s="102"/>
      <c r="CN50" s="102"/>
      <c r="CO50" s="102"/>
      <c r="CP50" s="102"/>
      <c r="CQ50" s="102"/>
      <c r="CR50" s="102"/>
      <c r="CS50" s="102"/>
      <c r="CT50" s="102"/>
      <c r="CU50" s="102"/>
      <c r="CV50" s="102"/>
      <c r="CW50" s="102"/>
      <c r="CX50" s="102"/>
      <c r="CY50" s="102"/>
      <c r="CZ50" s="102"/>
      <c r="DA50" s="102"/>
      <c r="DB50" s="102"/>
      <c r="DC50" s="102"/>
      <c r="DD50" s="102"/>
      <c r="DE50" s="102"/>
      <c r="DF50" s="102"/>
      <c r="DG50" s="102"/>
      <c r="DH50" s="102"/>
      <c r="DI50" s="102"/>
      <c r="DJ50" s="102"/>
      <c r="DK50" s="102"/>
      <c r="DL50" s="102"/>
      <c r="DM50" s="102"/>
      <c r="DN50" s="102"/>
      <c r="DO50" s="102"/>
      <c r="DP50" s="102"/>
      <c r="DQ50" s="102"/>
      <c r="DR50" s="102"/>
      <c r="DS50" s="102"/>
      <c r="DT50" s="102"/>
      <c r="DU50" s="102"/>
      <c r="DV50" s="102"/>
      <c r="DW50" s="102"/>
      <c r="DX50" s="102"/>
      <c r="DY50" s="102"/>
      <c r="DZ50" s="102"/>
      <c r="EA50" s="102"/>
    </row>
    <row r="51" ht="109" customHeight="1" spans="1:131">
      <c r="A51" s="283" t="s">
        <v>123</v>
      </c>
      <c r="B51" s="443" t="s">
        <v>104</v>
      </c>
      <c r="C51" s="436" t="s">
        <v>124</v>
      </c>
      <c r="D51" s="416" t="s">
        <v>27</v>
      </c>
      <c r="E51" s="417">
        <v>45104</v>
      </c>
      <c r="F51" s="417">
        <v>45106</v>
      </c>
      <c r="G51" s="418">
        <f t="shared" si="1"/>
        <v>3</v>
      </c>
      <c r="H51" s="417">
        <v>45104</v>
      </c>
      <c r="I51" s="417">
        <v>45106</v>
      </c>
      <c r="J51" s="497">
        <v>0</v>
      </c>
      <c r="K51" s="430"/>
      <c r="L51" s="491"/>
      <c r="M51" s="102"/>
      <c r="N51" s="498"/>
      <c r="O51" s="496"/>
      <c r="P51" s="496"/>
      <c r="Q51" s="496"/>
      <c r="R51" s="491"/>
      <c r="S51" s="102"/>
      <c r="T51" s="492"/>
      <c r="U51" s="492"/>
      <c r="V51" s="102"/>
      <c r="W51" s="102"/>
      <c r="X51" s="102"/>
      <c r="Y51" s="491"/>
      <c r="Z51" s="531"/>
      <c r="AA51" s="532"/>
      <c r="AB51" s="532"/>
      <c r="AC51" s="533"/>
      <c r="AD51" s="533"/>
      <c r="AE51" s="533"/>
      <c r="AF51" s="531"/>
      <c r="AG51" s="531"/>
      <c r="AH51" s="532"/>
      <c r="AI51" s="532"/>
      <c r="AJ51" s="533"/>
      <c r="AK51" s="533"/>
      <c r="AL51" s="533"/>
      <c r="AM51" s="531"/>
      <c r="AN51" s="531"/>
      <c r="AO51" s="532"/>
      <c r="AP51" s="532"/>
      <c r="AQ51" s="533"/>
      <c r="AR51" s="533"/>
      <c r="AS51" s="533"/>
      <c r="AT51" s="531"/>
      <c r="AU51" s="531"/>
      <c r="AV51" s="532"/>
      <c r="AW51" s="532"/>
      <c r="AX51" s="533"/>
      <c r="AY51" s="533"/>
      <c r="AZ51" s="533"/>
      <c r="BA51" s="531"/>
      <c r="BB51" s="531"/>
      <c r="BC51" s="532"/>
      <c r="BD51" s="532"/>
      <c r="BE51" s="533"/>
      <c r="BF51" s="533"/>
      <c r="BG51" s="533"/>
      <c r="BH51" s="531"/>
      <c r="BI51" s="531"/>
      <c r="BJ51" s="532"/>
      <c r="BK51" s="532"/>
      <c r="BL51" s="492"/>
      <c r="BM51" s="492"/>
      <c r="BN51" s="492"/>
      <c r="BO51" s="492"/>
      <c r="BP51" s="492"/>
      <c r="BQ51" s="492"/>
      <c r="BR51" s="492"/>
      <c r="BS51" s="492"/>
      <c r="BT51" s="492"/>
      <c r="BU51" s="492"/>
      <c r="BV51" s="492"/>
      <c r="BW51" s="492"/>
      <c r="BX51" s="492"/>
      <c r="BY51" s="492"/>
      <c r="BZ51" s="102"/>
      <c r="CA51" s="102"/>
      <c r="CB51" s="102"/>
      <c r="CC51" s="102"/>
      <c r="CD51" s="102"/>
      <c r="CE51" s="102"/>
      <c r="CF51" s="102"/>
      <c r="CG51" s="102"/>
      <c r="CH51" s="102"/>
      <c r="CI51" s="102"/>
      <c r="CJ51" s="102"/>
      <c r="CK51" s="102"/>
      <c r="CL51" s="102"/>
      <c r="CM51" s="102"/>
      <c r="CN51" s="102"/>
      <c r="CO51" s="102"/>
      <c r="CP51" s="102"/>
      <c r="CQ51" s="102"/>
      <c r="CR51" s="102"/>
      <c r="CS51" s="102"/>
      <c r="CT51" s="102"/>
      <c r="CU51" s="102"/>
      <c r="CV51" s="102"/>
      <c r="CW51" s="102"/>
      <c r="CX51" s="102"/>
      <c r="CY51" s="102"/>
      <c r="CZ51" s="102"/>
      <c r="DA51" s="102"/>
      <c r="DB51" s="102"/>
      <c r="DC51" s="102"/>
      <c r="DD51" s="102"/>
      <c r="DE51" s="102"/>
      <c r="DF51" s="102"/>
      <c r="DG51" s="102"/>
      <c r="DH51" s="102"/>
      <c r="DI51" s="102"/>
      <c r="DJ51" s="102"/>
      <c r="DK51" s="102"/>
      <c r="DL51" s="102"/>
      <c r="DM51" s="102"/>
      <c r="DN51" s="102"/>
      <c r="DO51" s="102"/>
      <c r="DP51" s="102"/>
      <c r="DQ51" s="102"/>
      <c r="DR51" s="102"/>
      <c r="DS51" s="102"/>
      <c r="DT51" s="102"/>
      <c r="DU51" s="102"/>
      <c r="DV51" s="102"/>
      <c r="DW51" s="102"/>
      <c r="DX51" s="102"/>
      <c r="DY51" s="102"/>
      <c r="DZ51" s="102"/>
      <c r="EA51" s="102"/>
    </row>
    <row r="52" ht="64" customHeight="1" spans="1:131">
      <c r="A52" s="283" t="s">
        <v>125</v>
      </c>
      <c r="B52" s="443" t="s">
        <v>58</v>
      </c>
      <c r="C52" s="436" t="s">
        <v>126</v>
      </c>
      <c r="D52" s="416" t="s">
        <v>27</v>
      </c>
      <c r="E52" s="417">
        <v>45104</v>
      </c>
      <c r="F52" s="417">
        <v>45105</v>
      </c>
      <c r="G52" s="418">
        <f t="shared" si="1"/>
        <v>2</v>
      </c>
      <c r="H52" s="417">
        <v>45104</v>
      </c>
      <c r="I52" s="417">
        <v>45105</v>
      </c>
      <c r="J52" s="497">
        <v>0</v>
      </c>
      <c r="K52" s="430"/>
      <c r="L52" s="491"/>
      <c r="M52" s="102"/>
      <c r="N52" s="498"/>
      <c r="O52" s="496"/>
      <c r="P52" s="496"/>
      <c r="Q52" s="496"/>
      <c r="R52" s="491"/>
      <c r="S52" s="102"/>
      <c r="T52" s="492"/>
      <c r="U52" s="492"/>
      <c r="V52" s="102"/>
      <c r="W52" s="102"/>
      <c r="X52" s="102"/>
      <c r="Y52" s="491"/>
      <c r="Z52" s="531"/>
      <c r="AA52" s="532"/>
      <c r="AB52" s="532"/>
      <c r="AC52" s="533"/>
      <c r="AD52" s="533"/>
      <c r="AE52" s="533"/>
      <c r="AF52" s="531"/>
      <c r="AG52" s="531"/>
      <c r="AH52" s="532"/>
      <c r="AI52" s="532"/>
      <c r="AJ52" s="533"/>
      <c r="AK52" s="533"/>
      <c r="AL52" s="533"/>
      <c r="AM52" s="531"/>
      <c r="AN52" s="531"/>
      <c r="AO52" s="532"/>
      <c r="AP52" s="532"/>
      <c r="AQ52" s="533"/>
      <c r="AR52" s="533"/>
      <c r="AS52" s="533"/>
      <c r="AT52" s="531"/>
      <c r="AU52" s="531"/>
      <c r="AV52" s="532"/>
      <c r="AW52" s="532"/>
      <c r="AX52" s="533"/>
      <c r="AY52" s="533"/>
      <c r="AZ52" s="533"/>
      <c r="BA52" s="531"/>
      <c r="BB52" s="531"/>
      <c r="BC52" s="532"/>
      <c r="BD52" s="532"/>
      <c r="BE52" s="533"/>
      <c r="BF52" s="533"/>
      <c r="BG52" s="533"/>
      <c r="BH52" s="531"/>
      <c r="BI52" s="531"/>
      <c r="BJ52" s="532"/>
      <c r="BK52" s="532"/>
      <c r="BL52" s="492"/>
      <c r="BM52" s="492"/>
      <c r="BN52" s="492"/>
      <c r="BO52" s="492"/>
      <c r="BP52" s="492"/>
      <c r="BQ52" s="492"/>
      <c r="BR52" s="492"/>
      <c r="BS52" s="492"/>
      <c r="BT52" s="492"/>
      <c r="BU52" s="492"/>
      <c r="BV52" s="492"/>
      <c r="BW52" s="492"/>
      <c r="BX52" s="492"/>
      <c r="BY52" s="492"/>
      <c r="BZ52" s="102"/>
      <c r="CA52" s="102"/>
      <c r="CB52" s="102"/>
      <c r="CC52" s="102"/>
      <c r="CD52" s="102"/>
      <c r="CE52" s="102"/>
      <c r="CF52" s="102"/>
      <c r="CG52" s="102"/>
      <c r="CH52" s="102"/>
      <c r="CI52" s="102"/>
      <c r="CJ52" s="102"/>
      <c r="CK52" s="102"/>
      <c r="CL52" s="102"/>
      <c r="CM52" s="102"/>
      <c r="CN52" s="102"/>
      <c r="CO52" s="102"/>
      <c r="CP52" s="102"/>
      <c r="CQ52" s="102"/>
      <c r="CR52" s="102"/>
      <c r="CS52" s="102"/>
      <c r="CT52" s="102"/>
      <c r="CU52" s="102"/>
      <c r="CV52" s="102"/>
      <c r="CW52" s="102"/>
      <c r="CX52" s="102"/>
      <c r="CY52" s="102"/>
      <c r="CZ52" s="102"/>
      <c r="DA52" s="102"/>
      <c r="DB52" s="102"/>
      <c r="DC52" s="102"/>
      <c r="DD52" s="102"/>
      <c r="DE52" s="102"/>
      <c r="DF52" s="102"/>
      <c r="DG52" s="102"/>
      <c r="DH52" s="102"/>
      <c r="DI52" s="102"/>
      <c r="DJ52" s="102"/>
      <c r="DK52" s="102"/>
      <c r="DL52" s="102"/>
      <c r="DM52" s="102"/>
      <c r="DN52" s="102"/>
      <c r="DO52" s="102"/>
      <c r="DP52" s="102"/>
      <c r="DQ52" s="102"/>
      <c r="DR52" s="102"/>
      <c r="DS52" s="102"/>
      <c r="DT52" s="102"/>
      <c r="DU52" s="102"/>
      <c r="DV52" s="102"/>
      <c r="DW52" s="102"/>
      <c r="DX52" s="102"/>
      <c r="DY52" s="102"/>
      <c r="DZ52" s="102"/>
      <c r="EA52" s="102"/>
    </row>
    <row r="53" ht="38" customHeight="1" spans="1:131">
      <c r="A53" s="283" t="s">
        <v>127</v>
      </c>
      <c r="B53" s="443" t="s">
        <v>128</v>
      </c>
      <c r="C53" s="458" t="s">
        <v>129</v>
      </c>
      <c r="D53" s="416" t="s">
        <v>27</v>
      </c>
      <c r="E53" s="417">
        <v>45114</v>
      </c>
      <c r="F53" s="417">
        <v>45125</v>
      </c>
      <c r="G53" s="418">
        <f t="shared" si="1"/>
        <v>12</v>
      </c>
      <c r="H53" s="417">
        <v>45114</v>
      </c>
      <c r="I53" s="417">
        <v>45125</v>
      </c>
      <c r="J53" s="497">
        <v>0</v>
      </c>
      <c r="K53" s="430"/>
      <c r="L53" s="491"/>
      <c r="M53" s="102"/>
      <c r="N53" s="498"/>
      <c r="O53" s="496"/>
      <c r="P53" s="496"/>
      <c r="Q53" s="496"/>
      <c r="R53" s="491"/>
      <c r="S53" s="102"/>
      <c r="T53" s="492"/>
      <c r="U53" s="492"/>
      <c r="V53" s="102"/>
      <c r="W53" s="102"/>
      <c r="X53" s="102"/>
      <c r="Y53" s="491"/>
      <c r="Z53" s="531"/>
      <c r="AA53" s="532"/>
      <c r="AB53" s="532"/>
      <c r="AC53" s="533"/>
      <c r="AD53" s="533"/>
      <c r="AE53" s="533"/>
      <c r="AF53" s="531"/>
      <c r="AG53" s="531"/>
      <c r="AH53" s="532"/>
      <c r="AI53" s="532"/>
      <c r="AJ53" s="533"/>
      <c r="AK53" s="533"/>
      <c r="AL53" s="533"/>
      <c r="AM53" s="531"/>
      <c r="AN53" s="531"/>
      <c r="AO53" s="532"/>
      <c r="AP53" s="532"/>
      <c r="AQ53" s="533"/>
      <c r="AR53" s="533"/>
      <c r="AS53" s="533"/>
      <c r="AT53" s="531"/>
      <c r="AU53" s="531"/>
      <c r="AV53" s="532"/>
      <c r="AW53" s="532"/>
      <c r="AX53" s="533"/>
      <c r="AY53" s="533"/>
      <c r="AZ53" s="533"/>
      <c r="BA53" s="531"/>
      <c r="BB53" s="531"/>
      <c r="BC53" s="532"/>
      <c r="BD53" s="532"/>
      <c r="BE53" s="533"/>
      <c r="BF53" s="533"/>
      <c r="BG53" s="533"/>
      <c r="BH53" s="531"/>
      <c r="BI53" s="531"/>
      <c r="BJ53" s="532"/>
      <c r="BK53" s="532"/>
      <c r="BL53" s="492"/>
      <c r="BM53" s="492"/>
      <c r="BN53" s="492"/>
      <c r="BO53" s="492"/>
      <c r="BP53" s="492"/>
      <c r="BQ53" s="492"/>
      <c r="BR53" s="492"/>
      <c r="BS53" s="492"/>
      <c r="BT53" s="492"/>
      <c r="BU53" s="492"/>
      <c r="BV53" s="492"/>
      <c r="BW53" s="492"/>
      <c r="BX53" s="492"/>
      <c r="BY53" s="492"/>
      <c r="BZ53" s="102"/>
      <c r="CA53" s="102"/>
      <c r="CB53" s="102"/>
      <c r="CC53" s="102"/>
      <c r="CD53" s="102"/>
      <c r="CE53" s="102"/>
      <c r="CF53" s="102"/>
      <c r="CG53" s="102"/>
      <c r="CH53" s="102"/>
      <c r="CI53" s="102"/>
      <c r="CJ53" s="102"/>
      <c r="CK53" s="102"/>
      <c r="CL53" s="102"/>
      <c r="CM53" s="102"/>
      <c r="CN53" s="102"/>
      <c r="CO53" s="102"/>
      <c r="CP53" s="102"/>
      <c r="CQ53" s="102"/>
      <c r="CR53" s="102"/>
      <c r="CS53" s="102"/>
      <c r="CT53" s="102"/>
      <c r="CU53" s="102"/>
      <c r="CV53" s="102"/>
      <c r="CW53" s="102"/>
      <c r="CX53" s="102"/>
      <c r="CY53" s="102"/>
      <c r="CZ53" s="102"/>
      <c r="DA53" s="102"/>
      <c r="DB53" s="102"/>
      <c r="DC53" s="102"/>
      <c r="DD53" s="102"/>
      <c r="DE53" s="102"/>
      <c r="DF53" s="102"/>
      <c r="DG53" s="102"/>
      <c r="DH53" s="102"/>
      <c r="DI53" s="102"/>
      <c r="DJ53" s="102"/>
      <c r="DK53" s="102"/>
      <c r="DL53" s="102"/>
      <c r="DM53" s="102"/>
      <c r="DN53" s="102"/>
      <c r="DO53" s="102"/>
      <c r="DP53" s="102"/>
      <c r="DQ53" s="102"/>
      <c r="DR53" s="102"/>
      <c r="DS53" s="102"/>
      <c r="DT53" s="102"/>
      <c r="DU53" s="102"/>
      <c r="DV53" s="102"/>
      <c r="DW53" s="102"/>
      <c r="DX53" s="102"/>
      <c r="DY53" s="102"/>
      <c r="DZ53" s="102"/>
      <c r="EA53" s="102"/>
    </row>
    <row r="54" ht="140" customHeight="1" spans="1:131">
      <c r="A54" s="283" t="s">
        <v>130</v>
      </c>
      <c r="B54" s="443" t="s">
        <v>104</v>
      </c>
      <c r="C54" s="458" t="s">
        <v>131</v>
      </c>
      <c r="D54" s="416" t="s">
        <v>27</v>
      </c>
      <c r="E54" s="417">
        <v>45105</v>
      </c>
      <c r="F54" s="417">
        <v>45105</v>
      </c>
      <c r="G54" s="418">
        <f t="shared" si="1"/>
        <v>1</v>
      </c>
      <c r="H54" s="417">
        <v>45105</v>
      </c>
      <c r="I54" s="417">
        <v>45105</v>
      </c>
      <c r="J54" s="497">
        <v>0</v>
      </c>
      <c r="K54" s="430"/>
      <c r="L54" s="491"/>
      <c r="M54" s="102"/>
      <c r="N54" s="498"/>
      <c r="O54" s="496"/>
      <c r="P54" s="496"/>
      <c r="Q54" s="496"/>
      <c r="R54" s="491"/>
      <c r="S54" s="102"/>
      <c r="T54" s="492"/>
      <c r="U54" s="492"/>
      <c r="V54" s="102"/>
      <c r="W54" s="102"/>
      <c r="X54" s="102"/>
      <c r="Y54" s="491"/>
      <c r="Z54" s="531"/>
      <c r="AA54" s="532"/>
      <c r="AB54" s="532"/>
      <c r="AC54" s="533"/>
      <c r="AD54" s="533"/>
      <c r="AE54" s="533"/>
      <c r="AF54" s="531"/>
      <c r="AG54" s="531"/>
      <c r="AH54" s="532"/>
      <c r="AI54" s="532"/>
      <c r="AJ54" s="533"/>
      <c r="AK54" s="533"/>
      <c r="AL54" s="533"/>
      <c r="AM54" s="531"/>
      <c r="AN54" s="531"/>
      <c r="AO54" s="532"/>
      <c r="AP54" s="532"/>
      <c r="AQ54" s="533"/>
      <c r="AR54" s="533"/>
      <c r="AS54" s="533"/>
      <c r="AT54" s="531"/>
      <c r="AU54" s="531"/>
      <c r="AV54" s="532"/>
      <c r="AW54" s="532"/>
      <c r="AX54" s="533"/>
      <c r="AY54" s="533"/>
      <c r="AZ54" s="533"/>
      <c r="BA54" s="531"/>
      <c r="BB54" s="531"/>
      <c r="BC54" s="532"/>
      <c r="BD54" s="532"/>
      <c r="BE54" s="533"/>
      <c r="BF54" s="533"/>
      <c r="BG54" s="533"/>
      <c r="BH54" s="531"/>
      <c r="BI54" s="531"/>
      <c r="BJ54" s="532"/>
      <c r="BK54" s="532"/>
      <c r="BL54" s="492"/>
      <c r="BM54" s="492"/>
      <c r="BN54" s="492"/>
      <c r="BO54" s="492"/>
      <c r="BP54" s="492"/>
      <c r="BQ54" s="492"/>
      <c r="BR54" s="492"/>
      <c r="BS54" s="492"/>
      <c r="BT54" s="492"/>
      <c r="BU54" s="492"/>
      <c r="BV54" s="492"/>
      <c r="BW54" s="492"/>
      <c r="BX54" s="492"/>
      <c r="BY54" s="492"/>
      <c r="BZ54" s="102"/>
      <c r="CA54" s="102"/>
      <c r="CB54" s="102"/>
      <c r="CC54" s="102"/>
      <c r="CD54" s="102"/>
      <c r="CE54" s="102"/>
      <c r="CF54" s="102"/>
      <c r="CG54" s="102"/>
      <c r="CH54" s="102"/>
      <c r="CI54" s="102"/>
      <c r="CJ54" s="102"/>
      <c r="CK54" s="102"/>
      <c r="CL54" s="102"/>
      <c r="CM54" s="102"/>
      <c r="CN54" s="102"/>
      <c r="CO54" s="102"/>
      <c r="CP54" s="102"/>
      <c r="CQ54" s="102"/>
      <c r="CR54" s="102"/>
      <c r="CS54" s="102"/>
      <c r="CT54" s="102"/>
      <c r="CU54" s="102"/>
      <c r="CV54" s="102"/>
      <c r="CW54" s="102"/>
      <c r="CX54" s="102"/>
      <c r="CY54" s="102"/>
      <c r="CZ54" s="102"/>
      <c r="DA54" s="102"/>
      <c r="DB54" s="102"/>
      <c r="DC54" s="102"/>
      <c r="DD54" s="102"/>
      <c r="DE54" s="102"/>
      <c r="DF54" s="102"/>
      <c r="DG54" s="102"/>
      <c r="DH54" s="102"/>
      <c r="DI54" s="102"/>
      <c r="DJ54" s="102"/>
      <c r="DK54" s="102"/>
      <c r="DL54" s="102"/>
      <c r="DM54" s="102"/>
      <c r="DN54" s="102"/>
      <c r="DO54" s="102"/>
      <c r="DP54" s="102"/>
      <c r="DQ54" s="102"/>
      <c r="DR54" s="102"/>
      <c r="DS54" s="102"/>
      <c r="DT54" s="102"/>
      <c r="DU54" s="102"/>
      <c r="DV54" s="102"/>
      <c r="DW54" s="102"/>
      <c r="DX54" s="102"/>
      <c r="DY54" s="102"/>
      <c r="DZ54" s="102"/>
      <c r="EA54" s="102"/>
    </row>
    <row r="55" ht="18" customHeight="1" spans="1:131">
      <c r="A55" s="447" t="s">
        <v>132</v>
      </c>
      <c r="B55" s="443" t="s">
        <v>86</v>
      </c>
      <c r="C55" s="458" t="s">
        <v>133</v>
      </c>
      <c r="D55" s="452" t="s">
        <v>27</v>
      </c>
      <c r="E55" s="453">
        <v>45124</v>
      </c>
      <c r="F55" s="453">
        <v>45125</v>
      </c>
      <c r="G55" s="418">
        <f t="shared" si="1"/>
        <v>2</v>
      </c>
      <c r="H55" s="453">
        <v>45124</v>
      </c>
      <c r="I55" s="453">
        <v>45125</v>
      </c>
      <c r="J55" s="485"/>
      <c r="K55" s="486"/>
      <c r="L55" s="487"/>
      <c r="M55" s="487"/>
      <c r="N55" s="487"/>
      <c r="O55" s="487"/>
      <c r="P55" s="487"/>
      <c r="Q55" s="487"/>
      <c r="R55" s="487"/>
      <c r="S55" s="487"/>
      <c r="T55" s="487"/>
      <c r="U55" s="487"/>
      <c r="V55" s="487"/>
      <c r="W55" s="487"/>
      <c r="X55" s="487"/>
      <c r="Y55" s="487"/>
      <c r="Z55" s="487"/>
      <c r="AA55" s="487"/>
      <c r="AB55" s="487"/>
      <c r="AC55" s="487"/>
      <c r="AD55" s="487"/>
      <c r="AE55" s="487"/>
      <c r="AF55" s="487"/>
      <c r="AG55" s="487"/>
      <c r="AH55" s="487"/>
      <c r="AI55" s="487"/>
      <c r="AJ55" s="487"/>
      <c r="AK55" s="487"/>
      <c r="AL55" s="487"/>
      <c r="AM55" s="487"/>
      <c r="AN55" s="487"/>
      <c r="AO55" s="487"/>
      <c r="AP55" s="487"/>
      <c r="AQ55" s="487"/>
      <c r="AR55" s="487"/>
      <c r="AS55" s="487"/>
      <c r="AT55" s="487"/>
      <c r="AU55" s="487"/>
      <c r="AV55" s="487"/>
      <c r="AW55" s="487"/>
      <c r="AX55" s="487"/>
      <c r="AY55" s="487"/>
      <c r="AZ55" s="487"/>
      <c r="BA55" s="487"/>
      <c r="BB55" s="487"/>
      <c r="BC55" s="487"/>
      <c r="BD55" s="487"/>
      <c r="BE55" s="487"/>
      <c r="BF55" s="487"/>
      <c r="BG55" s="487"/>
      <c r="BH55" s="487"/>
      <c r="BI55" s="487"/>
      <c r="BJ55" s="487"/>
      <c r="BK55" s="487"/>
      <c r="BL55" s="487"/>
      <c r="BM55" s="487"/>
      <c r="BN55" s="487"/>
      <c r="BO55" s="487"/>
      <c r="BP55" s="487"/>
      <c r="BQ55" s="487"/>
      <c r="BR55" s="487"/>
      <c r="BS55" s="487"/>
      <c r="BT55" s="487"/>
      <c r="BU55" s="487"/>
      <c r="BV55" s="487"/>
      <c r="BW55" s="487"/>
      <c r="BX55" s="487"/>
      <c r="BY55" s="487"/>
      <c r="BZ55" s="487"/>
      <c r="CA55" s="487"/>
      <c r="CB55" s="487"/>
      <c r="CC55" s="487"/>
      <c r="CD55" s="487"/>
      <c r="CE55" s="487"/>
      <c r="CF55" s="487"/>
      <c r="CG55" s="487"/>
      <c r="CH55" s="487"/>
      <c r="CI55" s="487"/>
      <c r="CJ55" s="487"/>
      <c r="CK55" s="487"/>
      <c r="CL55" s="487"/>
      <c r="CM55" s="487"/>
      <c r="CN55" s="487"/>
      <c r="CO55" s="487"/>
      <c r="CP55" s="487"/>
      <c r="CQ55" s="487"/>
      <c r="CR55" s="487"/>
      <c r="CS55" s="487"/>
      <c r="CT55" s="487"/>
      <c r="CU55" s="487"/>
      <c r="CV55" s="487"/>
      <c r="CW55" s="487"/>
      <c r="CX55" s="487"/>
      <c r="CY55" s="487"/>
      <c r="CZ55" s="487"/>
      <c r="DA55" s="487"/>
      <c r="DB55" s="487"/>
      <c r="DC55" s="487"/>
      <c r="DD55" s="487"/>
      <c r="DE55" s="487"/>
      <c r="DF55" s="487"/>
      <c r="DG55" s="487"/>
      <c r="DH55" s="487"/>
      <c r="DI55" s="487"/>
      <c r="DJ55" s="487"/>
      <c r="DK55" s="487"/>
      <c r="DL55" s="487"/>
      <c r="DM55" s="487"/>
      <c r="DN55" s="487"/>
      <c r="DO55" s="487"/>
      <c r="DP55" s="487"/>
      <c r="DQ55" s="487"/>
      <c r="DR55" s="487"/>
      <c r="DS55" s="487"/>
      <c r="DT55" s="487"/>
      <c r="DU55" s="487"/>
      <c r="DV55" s="487"/>
      <c r="DW55" s="487"/>
      <c r="DX55" s="487"/>
      <c r="DY55" s="487"/>
      <c r="DZ55" s="487"/>
      <c r="EA55" s="487"/>
    </row>
    <row r="56" ht="18" customHeight="1" spans="1:131">
      <c r="A56" s="447" t="s">
        <v>132</v>
      </c>
      <c r="B56" s="443" t="s">
        <v>99</v>
      </c>
      <c r="C56" s="458" t="s">
        <v>134</v>
      </c>
      <c r="D56" s="452" t="s">
        <v>27</v>
      </c>
      <c r="E56" s="453">
        <v>45119</v>
      </c>
      <c r="F56" s="453">
        <v>45121</v>
      </c>
      <c r="G56" s="418">
        <f t="shared" si="1"/>
        <v>3</v>
      </c>
      <c r="H56" s="453">
        <v>45119</v>
      </c>
      <c r="I56" s="453">
        <v>45121</v>
      </c>
      <c r="J56" s="485"/>
      <c r="K56" s="486"/>
      <c r="L56" s="487"/>
      <c r="M56" s="487"/>
      <c r="N56" s="487"/>
      <c r="O56" s="487"/>
      <c r="P56" s="487"/>
      <c r="Q56" s="487"/>
      <c r="R56" s="487"/>
      <c r="S56" s="487"/>
      <c r="T56" s="487"/>
      <c r="U56" s="487"/>
      <c r="V56" s="487"/>
      <c r="W56" s="487"/>
      <c r="X56" s="487"/>
      <c r="Y56" s="487"/>
      <c r="Z56" s="487"/>
      <c r="AA56" s="487"/>
      <c r="AB56" s="487"/>
      <c r="AC56" s="487"/>
      <c r="AD56" s="487"/>
      <c r="AE56" s="487"/>
      <c r="AF56" s="487"/>
      <c r="AG56" s="487"/>
      <c r="AH56" s="487"/>
      <c r="AI56" s="487"/>
      <c r="AJ56" s="487"/>
      <c r="AK56" s="487"/>
      <c r="AL56" s="487"/>
      <c r="AM56" s="487"/>
      <c r="AN56" s="487"/>
      <c r="AO56" s="487"/>
      <c r="AP56" s="487"/>
      <c r="AQ56" s="487"/>
      <c r="AR56" s="487"/>
      <c r="AS56" s="487"/>
      <c r="AT56" s="487"/>
      <c r="AU56" s="487"/>
      <c r="AV56" s="487"/>
      <c r="AW56" s="487"/>
      <c r="AX56" s="487"/>
      <c r="AY56" s="487"/>
      <c r="AZ56" s="487"/>
      <c r="BA56" s="487"/>
      <c r="BB56" s="487"/>
      <c r="BC56" s="487"/>
      <c r="BD56" s="487"/>
      <c r="BE56" s="487"/>
      <c r="BF56" s="487"/>
      <c r="BG56" s="487"/>
      <c r="BH56" s="487"/>
      <c r="BI56" s="487"/>
      <c r="BJ56" s="487"/>
      <c r="BK56" s="487"/>
      <c r="BL56" s="487"/>
      <c r="BM56" s="487"/>
      <c r="BN56" s="487"/>
      <c r="BO56" s="487"/>
      <c r="BP56" s="487"/>
      <c r="BQ56" s="487"/>
      <c r="BR56" s="487"/>
      <c r="BS56" s="487"/>
      <c r="BT56" s="487"/>
      <c r="BU56" s="487"/>
      <c r="BV56" s="487"/>
      <c r="BW56" s="487"/>
      <c r="BX56" s="487"/>
      <c r="BY56" s="487"/>
      <c r="BZ56" s="487"/>
      <c r="CA56" s="487"/>
      <c r="CB56" s="487"/>
      <c r="CC56" s="487"/>
      <c r="CD56" s="487"/>
      <c r="CE56" s="487"/>
      <c r="CF56" s="487"/>
      <c r="CG56" s="487"/>
      <c r="CH56" s="487"/>
      <c r="CI56" s="487"/>
      <c r="CJ56" s="487"/>
      <c r="CK56" s="487"/>
      <c r="CL56" s="487"/>
      <c r="CM56" s="487"/>
      <c r="CN56" s="487"/>
      <c r="CO56" s="487"/>
      <c r="CP56" s="487"/>
      <c r="CQ56" s="487"/>
      <c r="CR56" s="487"/>
      <c r="CS56" s="487"/>
      <c r="CT56" s="487"/>
      <c r="CU56" s="487"/>
      <c r="CV56" s="487"/>
      <c r="CW56" s="487"/>
      <c r="CX56" s="487"/>
      <c r="CY56" s="487"/>
      <c r="CZ56" s="487"/>
      <c r="DA56" s="487"/>
      <c r="DB56" s="487"/>
      <c r="DC56" s="487"/>
      <c r="DD56" s="487"/>
      <c r="DE56" s="487"/>
      <c r="DF56" s="487"/>
      <c r="DG56" s="487"/>
      <c r="DH56" s="487"/>
      <c r="DI56" s="487"/>
      <c r="DJ56" s="487"/>
      <c r="DK56" s="487"/>
      <c r="DL56" s="487"/>
      <c r="DM56" s="487"/>
      <c r="DN56" s="487"/>
      <c r="DO56" s="487"/>
      <c r="DP56" s="487"/>
      <c r="DQ56" s="487"/>
      <c r="DR56" s="487"/>
      <c r="DS56" s="487"/>
      <c r="DT56" s="487"/>
      <c r="DU56" s="487"/>
      <c r="DV56" s="487"/>
      <c r="DW56" s="487"/>
      <c r="DX56" s="487"/>
      <c r="DY56" s="487"/>
      <c r="DZ56" s="487"/>
      <c r="EA56" s="487"/>
    </row>
    <row r="57" ht="18" customHeight="1" spans="1:131">
      <c r="A57" s="447" t="s">
        <v>132</v>
      </c>
      <c r="B57" s="443" t="s">
        <v>99</v>
      </c>
      <c r="C57" s="458" t="s">
        <v>135</v>
      </c>
      <c r="D57" s="452" t="s">
        <v>27</v>
      </c>
      <c r="E57" s="453">
        <v>45124</v>
      </c>
      <c r="F57" s="453">
        <v>45125</v>
      </c>
      <c r="G57" s="418">
        <f t="shared" si="1"/>
        <v>2</v>
      </c>
      <c r="H57" s="453">
        <v>45124</v>
      </c>
      <c r="I57" s="453">
        <v>45125</v>
      </c>
      <c r="J57" s="485"/>
      <c r="K57" s="486"/>
      <c r="L57" s="487"/>
      <c r="M57" s="487"/>
      <c r="N57" s="487"/>
      <c r="O57" s="487"/>
      <c r="P57" s="487"/>
      <c r="Q57" s="487"/>
      <c r="R57" s="487"/>
      <c r="S57" s="487"/>
      <c r="T57" s="487"/>
      <c r="U57" s="487"/>
      <c r="V57" s="487"/>
      <c r="W57" s="487"/>
      <c r="X57" s="487"/>
      <c r="Y57" s="487"/>
      <c r="Z57" s="487"/>
      <c r="AA57" s="487"/>
      <c r="AB57" s="487"/>
      <c r="AC57" s="487"/>
      <c r="AD57" s="487"/>
      <c r="AE57" s="487"/>
      <c r="AF57" s="487"/>
      <c r="AG57" s="487"/>
      <c r="AH57" s="487"/>
      <c r="AI57" s="487"/>
      <c r="AJ57" s="487"/>
      <c r="AK57" s="487"/>
      <c r="AL57" s="487"/>
      <c r="AM57" s="487"/>
      <c r="AN57" s="487"/>
      <c r="AO57" s="487"/>
      <c r="AP57" s="487"/>
      <c r="AQ57" s="487"/>
      <c r="AR57" s="487"/>
      <c r="AS57" s="487"/>
      <c r="AT57" s="487"/>
      <c r="AU57" s="487"/>
      <c r="AV57" s="487"/>
      <c r="AW57" s="487"/>
      <c r="AX57" s="487"/>
      <c r="AY57" s="487"/>
      <c r="AZ57" s="487"/>
      <c r="BA57" s="487"/>
      <c r="BB57" s="487"/>
      <c r="BC57" s="487"/>
      <c r="BD57" s="487"/>
      <c r="BE57" s="487"/>
      <c r="BF57" s="487"/>
      <c r="BG57" s="487"/>
      <c r="BH57" s="487"/>
      <c r="BI57" s="487"/>
      <c r="BJ57" s="487"/>
      <c r="BK57" s="487"/>
      <c r="BL57" s="487"/>
      <c r="BM57" s="487"/>
      <c r="BN57" s="487"/>
      <c r="BO57" s="487"/>
      <c r="BP57" s="487"/>
      <c r="BQ57" s="487"/>
      <c r="BR57" s="487"/>
      <c r="BS57" s="487"/>
      <c r="BT57" s="487"/>
      <c r="BU57" s="487"/>
      <c r="BV57" s="487"/>
      <c r="BW57" s="487"/>
      <c r="BX57" s="487"/>
      <c r="BY57" s="487"/>
      <c r="BZ57" s="487"/>
      <c r="CA57" s="487"/>
      <c r="CB57" s="487"/>
      <c r="CC57" s="487"/>
      <c r="CD57" s="487"/>
      <c r="CE57" s="487"/>
      <c r="CF57" s="487"/>
      <c r="CG57" s="487"/>
      <c r="CH57" s="487"/>
      <c r="CI57" s="487"/>
      <c r="CJ57" s="487"/>
      <c r="CK57" s="487"/>
      <c r="CL57" s="487"/>
      <c r="CM57" s="487"/>
      <c r="CN57" s="487"/>
      <c r="CO57" s="487"/>
      <c r="CP57" s="487"/>
      <c r="CQ57" s="487"/>
      <c r="CR57" s="487"/>
      <c r="CS57" s="487"/>
      <c r="CT57" s="487"/>
      <c r="CU57" s="487"/>
      <c r="CV57" s="487"/>
      <c r="CW57" s="487"/>
      <c r="CX57" s="487"/>
      <c r="CY57" s="487"/>
      <c r="CZ57" s="487"/>
      <c r="DA57" s="487"/>
      <c r="DB57" s="487"/>
      <c r="DC57" s="487"/>
      <c r="DD57" s="487"/>
      <c r="DE57" s="487"/>
      <c r="DF57" s="487"/>
      <c r="DG57" s="487"/>
      <c r="DH57" s="487"/>
      <c r="DI57" s="487"/>
      <c r="DJ57" s="487"/>
      <c r="DK57" s="487"/>
      <c r="DL57" s="487"/>
      <c r="DM57" s="487"/>
      <c r="DN57" s="487"/>
      <c r="DO57" s="487"/>
      <c r="DP57" s="487"/>
      <c r="DQ57" s="487"/>
      <c r="DR57" s="487"/>
      <c r="DS57" s="487"/>
      <c r="DT57" s="487"/>
      <c r="DU57" s="487"/>
      <c r="DV57" s="487"/>
      <c r="DW57" s="487"/>
      <c r="DX57" s="487"/>
      <c r="DY57" s="487"/>
      <c r="DZ57" s="487"/>
      <c r="EA57" s="487"/>
    </row>
    <row r="58" ht="18" customHeight="1" spans="1:131">
      <c r="A58" s="447" t="s">
        <v>132</v>
      </c>
      <c r="B58" s="443" t="s">
        <v>136</v>
      </c>
      <c r="C58" s="458" t="s">
        <v>137</v>
      </c>
      <c r="D58" s="452" t="s">
        <v>27</v>
      </c>
      <c r="E58" s="453">
        <v>45125</v>
      </c>
      <c r="F58" s="453">
        <v>45126</v>
      </c>
      <c r="G58" s="418">
        <f t="shared" si="1"/>
        <v>2</v>
      </c>
      <c r="H58" s="453">
        <v>45125</v>
      </c>
      <c r="I58" s="453">
        <v>45126</v>
      </c>
      <c r="J58" s="485"/>
      <c r="K58" s="486"/>
      <c r="L58" s="487"/>
      <c r="M58" s="487"/>
      <c r="N58" s="487"/>
      <c r="O58" s="487"/>
      <c r="P58" s="487"/>
      <c r="Q58" s="487"/>
      <c r="R58" s="487"/>
      <c r="S58" s="487"/>
      <c r="T58" s="487"/>
      <c r="U58" s="487"/>
      <c r="V58" s="487"/>
      <c r="W58" s="487"/>
      <c r="X58" s="487"/>
      <c r="Y58" s="487"/>
      <c r="Z58" s="487"/>
      <c r="AA58" s="487"/>
      <c r="AB58" s="487"/>
      <c r="AC58" s="487"/>
      <c r="AD58" s="487"/>
      <c r="AE58" s="487"/>
      <c r="AF58" s="487"/>
      <c r="AG58" s="487"/>
      <c r="AH58" s="487"/>
      <c r="AI58" s="487"/>
      <c r="AJ58" s="487"/>
      <c r="AK58" s="487"/>
      <c r="AL58" s="487"/>
      <c r="AM58" s="487"/>
      <c r="AN58" s="487"/>
      <c r="AO58" s="487"/>
      <c r="AP58" s="487"/>
      <c r="AQ58" s="487"/>
      <c r="AR58" s="487"/>
      <c r="AS58" s="487"/>
      <c r="AT58" s="487"/>
      <c r="AU58" s="487"/>
      <c r="AV58" s="487"/>
      <c r="AW58" s="487"/>
      <c r="AX58" s="487"/>
      <c r="AY58" s="487"/>
      <c r="AZ58" s="487"/>
      <c r="BA58" s="487"/>
      <c r="BB58" s="487"/>
      <c r="BC58" s="487"/>
      <c r="BD58" s="487"/>
      <c r="BE58" s="487"/>
      <c r="BF58" s="487"/>
      <c r="BG58" s="487"/>
      <c r="BH58" s="487"/>
      <c r="BI58" s="487"/>
      <c r="BJ58" s="487"/>
      <c r="BK58" s="487"/>
      <c r="BL58" s="487"/>
      <c r="BM58" s="487"/>
      <c r="BN58" s="487"/>
      <c r="BO58" s="487"/>
      <c r="BP58" s="487"/>
      <c r="BQ58" s="487"/>
      <c r="BR58" s="487"/>
      <c r="BS58" s="487"/>
      <c r="BT58" s="487"/>
      <c r="BU58" s="487"/>
      <c r="BV58" s="487"/>
      <c r="BW58" s="487"/>
      <c r="BX58" s="487"/>
      <c r="BY58" s="487"/>
      <c r="BZ58" s="487"/>
      <c r="CA58" s="487"/>
      <c r="CB58" s="487"/>
      <c r="CC58" s="487"/>
      <c r="CD58" s="487"/>
      <c r="CE58" s="487"/>
      <c r="CF58" s="487"/>
      <c r="CG58" s="487"/>
      <c r="CH58" s="487"/>
      <c r="CI58" s="487"/>
      <c r="CJ58" s="487"/>
      <c r="CK58" s="487"/>
      <c r="CL58" s="487"/>
      <c r="CM58" s="487"/>
      <c r="CN58" s="487"/>
      <c r="CO58" s="487"/>
      <c r="CP58" s="487"/>
      <c r="CQ58" s="487"/>
      <c r="CR58" s="487"/>
      <c r="CS58" s="487"/>
      <c r="CT58" s="487"/>
      <c r="CU58" s="487"/>
      <c r="CV58" s="487"/>
      <c r="CW58" s="487"/>
      <c r="CX58" s="487"/>
      <c r="CY58" s="487"/>
      <c r="CZ58" s="487"/>
      <c r="DA58" s="487"/>
      <c r="DB58" s="487"/>
      <c r="DC58" s="487"/>
      <c r="DD58" s="487"/>
      <c r="DE58" s="487"/>
      <c r="DF58" s="487"/>
      <c r="DG58" s="487"/>
      <c r="DH58" s="487"/>
      <c r="DI58" s="487"/>
      <c r="DJ58" s="487"/>
      <c r="DK58" s="487"/>
      <c r="DL58" s="487"/>
      <c r="DM58" s="487"/>
      <c r="DN58" s="487"/>
      <c r="DO58" s="487"/>
      <c r="DP58" s="487"/>
      <c r="DQ58" s="487"/>
      <c r="DR58" s="487"/>
      <c r="DS58" s="487"/>
      <c r="DT58" s="487"/>
      <c r="DU58" s="487"/>
      <c r="DV58" s="487"/>
      <c r="DW58" s="487"/>
      <c r="DX58" s="487"/>
      <c r="DY58" s="487"/>
      <c r="DZ58" s="487"/>
      <c r="EA58" s="487"/>
    </row>
    <row r="59" ht="18" customHeight="1" spans="1:131">
      <c r="A59" s="459"/>
      <c r="B59" s="460"/>
      <c r="C59" s="460"/>
      <c r="D59" s="460"/>
      <c r="E59" s="461"/>
      <c r="F59" s="461"/>
      <c r="G59" s="414"/>
      <c r="H59" s="413"/>
      <c r="I59" s="413"/>
      <c r="J59" s="485"/>
      <c r="K59" s="486"/>
      <c r="L59" s="487"/>
      <c r="M59" s="487"/>
      <c r="N59" s="487"/>
      <c r="O59" s="487"/>
      <c r="P59" s="487"/>
      <c r="Q59" s="487"/>
      <c r="R59" s="487"/>
      <c r="S59" s="487"/>
      <c r="T59" s="487"/>
      <c r="U59" s="487"/>
      <c r="V59" s="487"/>
      <c r="W59" s="487"/>
      <c r="X59" s="487"/>
      <c r="Y59" s="487"/>
      <c r="Z59" s="487"/>
      <c r="AA59" s="487"/>
      <c r="AB59" s="487"/>
      <c r="AC59" s="487"/>
      <c r="AD59" s="487"/>
      <c r="AE59" s="487"/>
      <c r="AF59" s="487"/>
      <c r="AG59" s="487"/>
      <c r="AH59" s="487"/>
      <c r="AI59" s="487"/>
      <c r="AJ59" s="487"/>
      <c r="AK59" s="487"/>
      <c r="AL59" s="487"/>
      <c r="AM59" s="487"/>
      <c r="AN59" s="487"/>
      <c r="AO59" s="487"/>
      <c r="AP59" s="487"/>
      <c r="AQ59" s="487"/>
      <c r="AR59" s="487"/>
      <c r="AS59" s="487"/>
      <c r="AT59" s="487"/>
      <c r="AU59" s="487"/>
      <c r="AV59" s="487"/>
      <c r="AW59" s="487"/>
      <c r="AX59" s="487"/>
      <c r="AY59" s="487"/>
      <c r="AZ59" s="487"/>
      <c r="BA59" s="487"/>
      <c r="BB59" s="487"/>
      <c r="BC59" s="487"/>
      <c r="BD59" s="487"/>
      <c r="BE59" s="487"/>
      <c r="BF59" s="487"/>
      <c r="BG59" s="487"/>
      <c r="BH59" s="487"/>
      <c r="BI59" s="487"/>
      <c r="BJ59" s="487"/>
      <c r="BK59" s="487"/>
      <c r="BL59" s="487"/>
      <c r="BM59" s="487"/>
      <c r="BN59" s="487"/>
      <c r="BO59" s="487"/>
      <c r="BP59" s="487"/>
      <c r="BQ59" s="487"/>
      <c r="BR59" s="487"/>
      <c r="BS59" s="487"/>
      <c r="BT59" s="487"/>
      <c r="BU59" s="487"/>
      <c r="BV59" s="487"/>
      <c r="BW59" s="487"/>
      <c r="BX59" s="487"/>
      <c r="BY59" s="487"/>
      <c r="BZ59" s="487"/>
      <c r="CA59" s="487"/>
      <c r="CB59" s="487"/>
      <c r="CC59" s="487"/>
      <c r="CD59" s="487"/>
      <c r="CE59" s="487"/>
      <c r="CF59" s="487"/>
      <c r="CG59" s="487"/>
      <c r="CH59" s="487"/>
      <c r="CI59" s="487"/>
      <c r="CJ59" s="487"/>
      <c r="CK59" s="487"/>
      <c r="CL59" s="487"/>
      <c r="CM59" s="487"/>
      <c r="CN59" s="487"/>
      <c r="CO59" s="487"/>
      <c r="CP59" s="487"/>
      <c r="CQ59" s="487"/>
      <c r="CR59" s="487"/>
      <c r="CS59" s="487"/>
      <c r="CT59" s="487"/>
      <c r="CU59" s="487"/>
      <c r="CV59" s="487"/>
      <c r="CW59" s="487"/>
      <c r="CX59" s="487"/>
      <c r="CY59" s="487"/>
      <c r="CZ59" s="487"/>
      <c r="DA59" s="487"/>
      <c r="DB59" s="487"/>
      <c r="DC59" s="487"/>
      <c r="DD59" s="487"/>
      <c r="DE59" s="487"/>
      <c r="DF59" s="487"/>
      <c r="DG59" s="487"/>
      <c r="DH59" s="487"/>
      <c r="DI59" s="487"/>
      <c r="DJ59" s="487"/>
      <c r="DK59" s="487"/>
      <c r="DL59" s="487"/>
      <c r="DM59" s="487"/>
      <c r="DN59" s="487"/>
      <c r="DO59" s="487"/>
      <c r="DP59" s="487"/>
      <c r="DQ59" s="487"/>
      <c r="DR59" s="487"/>
      <c r="DS59" s="487"/>
      <c r="DT59" s="487"/>
      <c r="DU59" s="487"/>
      <c r="DV59" s="487"/>
      <c r="DW59" s="487"/>
      <c r="DX59" s="487"/>
      <c r="DY59" s="487"/>
      <c r="DZ59" s="487"/>
      <c r="EA59" s="487"/>
    </row>
    <row r="60" ht="18" customHeight="1" spans="1:131">
      <c r="A60" s="411" t="s">
        <v>138</v>
      </c>
      <c r="B60" s="412"/>
      <c r="C60" s="412"/>
      <c r="D60" s="412"/>
      <c r="E60" s="413"/>
      <c r="F60" s="413"/>
      <c r="G60" s="414">
        <v>30</v>
      </c>
      <c r="H60" s="413"/>
      <c r="I60" s="413"/>
      <c r="J60" s="485" t="s">
        <v>23</v>
      </c>
      <c r="K60" s="486" t="s">
        <v>24</v>
      </c>
      <c r="L60" s="487"/>
      <c r="M60" s="487"/>
      <c r="N60" s="487"/>
      <c r="O60" s="487"/>
      <c r="P60" s="487"/>
      <c r="Q60" s="487"/>
      <c r="R60" s="487"/>
      <c r="S60" s="487"/>
      <c r="T60" s="487"/>
      <c r="U60" s="487"/>
      <c r="V60" s="487"/>
      <c r="W60" s="487"/>
      <c r="X60" s="487"/>
      <c r="Y60" s="487"/>
      <c r="Z60" s="487"/>
      <c r="AA60" s="487"/>
      <c r="AB60" s="487"/>
      <c r="AC60" s="487"/>
      <c r="AD60" s="487"/>
      <c r="AE60" s="487"/>
      <c r="AF60" s="487"/>
      <c r="AG60" s="487"/>
      <c r="AH60" s="487"/>
      <c r="AI60" s="487"/>
      <c r="AJ60" s="487"/>
      <c r="AK60" s="487"/>
      <c r="AL60" s="487"/>
      <c r="AM60" s="487"/>
      <c r="AN60" s="487"/>
      <c r="AO60" s="487"/>
      <c r="AP60" s="487"/>
      <c r="AQ60" s="487"/>
      <c r="AR60" s="487"/>
      <c r="AS60" s="487"/>
      <c r="AT60" s="487"/>
      <c r="AU60" s="487"/>
      <c r="AV60" s="487"/>
      <c r="AW60" s="487"/>
      <c r="AX60" s="487"/>
      <c r="AY60" s="487"/>
      <c r="AZ60" s="487"/>
      <c r="BA60" s="487"/>
      <c r="BB60" s="487"/>
      <c r="BC60" s="487"/>
      <c r="BD60" s="487"/>
      <c r="BE60" s="487"/>
      <c r="BF60" s="487"/>
      <c r="BG60" s="487"/>
      <c r="BH60" s="487"/>
      <c r="BI60" s="487"/>
      <c r="BJ60" s="487"/>
      <c r="BK60" s="487"/>
      <c r="BL60" s="487"/>
      <c r="BM60" s="487"/>
      <c r="BN60" s="487"/>
      <c r="BO60" s="487"/>
      <c r="BP60" s="487"/>
      <c r="BQ60" s="487"/>
      <c r="BR60" s="487"/>
      <c r="BS60" s="487"/>
      <c r="BT60" s="487"/>
      <c r="BU60" s="487"/>
      <c r="BV60" s="487"/>
      <c r="BW60" s="487"/>
      <c r="BX60" s="487"/>
      <c r="BY60" s="487"/>
      <c r="BZ60" s="487"/>
      <c r="CA60" s="487"/>
      <c r="CB60" s="487"/>
      <c r="CC60" s="487"/>
      <c r="CD60" s="487"/>
      <c r="CE60" s="487"/>
      <c r="CF60" s="487"/>
      <c r="CG60" s="487"/>
      <c r="CH60" s="487"/>
      <c r="CI60" s="487"/>
      <c r="CJ60" s="487"/>
      <c r="CK60" s="487"/>
      <c r="CL60" s="487"/>
      <c r="CM60" s="487"/>
      <c r="CN60" s="487"/>
      <c r="CO60" s="487"/>
      <c r="CP60" s="487"/>
      <c r="CQ60" s="487"/>
      <c r="CR60" s="487"/>
      <c r="CS60" s="487"/>
      <c r="CT60" s="487"/>
      <c r="CU60" s="487"/>
      <c r="CV60" s="487"/>
      <c r="CW60" s="487"/>
      <c r="CX60" s="487"/>
      <c r="CY60" s="487"/>
      <c r="CZ60" s="487"/>
      <c r="DA60" s="487"/>
      <c r="DB60" s="487"/>
      <c r="DC60" s="487"/>
      <c r="DD60" s="487"/>
      <c r="DE60" s="487"/>
      <c r="DF60" s="487"/>
      <c r="DG60" s="487"/>
      <c r="DH60" s="487"/>
      <c r="DI60" s="487"/>
      <c r="DJ60" s="487"/>
      <c r="DK60" s="487"/>
      <c r="DL60" s="487"/>
      <c r="DM60" s="487"/>
      <c r="DN60" s="487"/>
      <c r="DO60" s="487"/>
      <c r="DP60" s="487"/>
      <c r="DQ60" s="487"/>
      <c r="DR60" s="487"/>
      <c r="DS60" s="487"/>
      <c r="DT60" s="487"/>
      <c r="DU60" s="487"/>
      <c r="DV60" s="487"/>
      <c r="DW60" s="487"/>
      <c r="DX60" s="487"/>
      <c r="DY60" s="487"/>
      <c r="DZ60" s="487"/>
      <c r="EA60" s="487"/>
    </row>
    <row r="61" ht="18" customHeight="1" spans="1:77">
      <c r="A61" s="462" t="s">
        <v>139</v>
      </c>
      <c r="B61" s="279"/>
      <c r="C61" s="463"/>
      <c r="D61" s="463"/>
      <c r="E61" s="464"/>
      <c r="F61" s="465"/>
      <c r="G61" s="418"/>
      <c r="H61" s="417"/>
      <c r="I61" s="417"/>
      <c r="J61" s="489">
        <v>0</v>
      </c>
      <c r="K61" s="504"/>
      <c r="L61" s="505"/>
      <c r="M61" s="492"/>
      <c r="N61" s="495"/>
      <c r="O61" s="495"/>
      <c r="P61" s="495"/>
      <c r="Q61" s="495"/>
      <c r="R61" s="521"/>
      <c r="T61" s="493"/>
      <c r="U61" s="495"/>
      <c r="V61" s="495"/>
      <c r="W61" s="495"/>
      <c r="X61" s="492"/>
      <c r="Y61" s="491"/>
      <c r="Z61" s="505"/>
      <c r="AA61" s="103"/>
      <c r="AB61" s="103"/>
      <c r="AC61" s="534"/>
      <c r="AD61" s="534"/>
      <c r="AE61" s="492"/>
      <c r="AF61" s="491"/>
      <c r="AG61" s="505"/>
      <c r="AH61" s="103"/>
      <c r="AI61" s="103"/>
      <c r="AJ61" s="534"/>
      <c r="AK61" s="534"/>
      <c r="AL61" s="492"/>
      <c r="AM61" s="491"/>
      <c r="AN61" s="505"/>
      <c r="AO61" s="103"/>
      <c r="AP61" s="103"/>
      <c r="AQ61" s="534"/>
      <c r="AR61" s="534"/>
      <c r="AS61" s="492"/>
      <c r="AT61" s="491"/>
      <c r="AU61" s="505"/>
      <c r="AV61" s="103"/>
      <c r="AW61" s="103"/>
      <c r="AX61" s="540"/>
      <c r="AY61" s="534"/>
      <c r="AZ61" s="492"/>
      <c r="BA61" s="491"/>
      <c r="BB61" s="505"/>
      <c r="BC61" s="103"/>
      <c r="BD61" s="103"/>
      <c r="BE61" s="534"/>
      <c r="BF61" s="534"/>
      <c r="BG61" s="492"/>
      <c r="BH61" s="491"/>
      <c r="BI61" s="505"/>
      <c r="BJ61" s="103"/>
      <c r="BK61" s="103"/>
      <c r="BL61" s="103"/>
      <c r="BM61" s="494"/>
      <c r="BN61" s="494"/>
      <c r="BO61" s="494"/>
      <c r="BP61" s="103"/>
      <c r="BQ61" s="103"/>
      <c r="BR61" s="103"/>
      <c r="BS61" s="103"/>
      <c r="BT61" s="494"/>
      <c r="BU61" s="494"/>
      <c r="BV61" s="494"/>
      <c r="BW61" s="103"/>
      <c r="BX61" s="103"/>
      <c r="BY61" s="103"/>
    </row>
    <row r="62" ht="114" customHeight="1" spans="1:77">
      <c r="A62" s="283" t="s">
        <v>140</v>
      </c>
      <c r="B62" s="94" t="s">
        <v>141</v>
      </c>
      <c r="C62" s="432" t="s">
        <v>142</v>
      </c>
      <c r="D62" s="416" t="s">
        <v>112</v>
      </c>
      <c r="E62" s="417">
        <v>45149</v>
      </c>
      <c r="F62" s="417">
        <v>45155</v>
      </c>
      <c r="G62" s="418">
        <f>DATEDIF(E62,F62,"D")</f>
        <v>6</v>
      </c>
      <c r="H62" s="417"/>
      <c r="I62" s="417"/>
      <c r="J62" s="489">
        <v>0</v>
      </c>
      <c r="K62" s="417"/>
      <c r="L62" s="491"/>
      <c r="M62" s="102"/>
      <c r="N62" s="495"/>
      <c r="O62" s="496"/>
      <c r="P62" s="496"/>
      <c r="Q62" s="496"/>
      <c r="R62" s="491"/>
      <c r="T62" s="494"/>
      <c r="U62" s="494"/>
      <c r="V62" s="103"/>
      <c r="W62" s="103"/>
      <c r="X62" s="102"/>
      <c r="Y62" s="491"/>
      <c r="Z62" s="491"/>
      <c r="AA62" s="494"/>
      <c r="AB62" s="494"/>
      <c r="AC62" s="103"/>
      <c r="AD62" s="103"/>
      <c r="AE62" s="102"/>
      <c r="AF62" s="491"/>
      <c r="AG62" s="491"/>
      <c r="AH62" s="494"/>
      <c r="AI62" s="494"/>
      <c r="AJ62" s="103"/>
      <c r="AK62" s="103"/>
      <c r="AL62" s="102"/>
      <c r="AM62" s="491"/>
      <c r="AN62" s="491"/>
      <c r="AO62" s="494"/>
      <c r="AP62" s="494"/>
      <c r="AQ62" s="103"/>
      <c r="AR62" s="103"/>
      <c r="AS62" s="102"/>
      <c r="AT62" s="491"/>
      <c r="AU62" s="491"/>
      <c r="AV62" s="494"/>
      <c r="AW62" s="494"/>
      <c r="AX62" s="103"/>
      <c r="AY62" s="103"/>
      <c r="AZ62" s="102"/>
      <c r="BA62" s="491"/>
      <c r="BB62" s="491"/>
      <c r="BC62" s="494"/>
      <c r="BD62" s="494"/>
      <c r="BE62" s="103"/>
      <c r="BF62" s="103"/>
      <c r="BG62" s="102"/>
      <c r="BH62" s="491"/>
      <c r="BI62" s="491"/>
      <c r="BJ62" s="494"/>
      <c r="BK62" s="494"/>
      <c r="BL62" s="494"/>
      <c r="BM62" s="494"/>
      <c r="BN62" s="494"/>
      <c r="BO62" s="494"/>
      <c r="BP62" s="494"/>
      <c r="BQ62" s="494"/>
      <c r="BR62" s="494"/>
      <c r="BS62" s="494"/>
      <c r="BT62" s="494"/>
      <c r="BU62" s="494"/>
      <c r="BV62" s="494"/>
      <c r="BW62" s="494"/>
      <c r="BX62" s="494"/>
      <c r="BY62" s="494"/>
    </row>
    <row r="63" ht="18" customHeight="1" spans="1:77">
      <c r="A63" s="462" t="s">
        <v>143</v>
      </c>
      <c r="B63" s="279"/>
      <c r="C63" s="463"/>
      <c r="D63" s="463"/>
      <c r="E63" s="464"/>
      <c r="F63" s="465"/>
      <c r="G63" s="418"/>
      <c r="H63" s="417"/>
      <c r="I63" s="417"/>
      <c r="J63" s="489">
        <v>0</v>
      </c>
      <c r="K63" s="504"/>
      <c r="L63" s="505"/>
      <c r="M63" s="492"/>
      <c r="N63" s="495"/>
      <c r="O63" s="495"/>
      <c r="P63" s="495"/>
      <c r="Q63" s="495"/>
      <c r="R63" s="521"/>
      <c r="T63" s="493"/>
      <c r="U63" s="495"/>
      <c r="V63" s="495"/>
      <c r="W63" s="495"/>
      <c r="X63" s="492"/>
      <c r="Y63" s="491"/>
      <c r="Z63" s="505"/>
      <c r="AA63" s="103"/>
      <c r="AB63" s="103"/>
      <c r="AC63" s="534"/>
      <c r="AD63" s="534"/>
      <c r="AE63" s="492"/>
      <c r="AF63" s="491"/>
      <c r="AG63" s="505"/>
      <c r="AH63" s="103"/>
      <c r="AI63" s="103"/>
      <c r="AJ63" s="534"/>
      <c r="AK63" s="534"/>
      <c r="AL63" s="492"/>
      <c r="AM63" s="491"/>
      <c r="AN63" s="505"/>
      <c r="AO63" s="103"/>
      <c r="AP63" s="103"/>
      <c r="AQ63" s="534"/>
      <c r="AR63" s="534"/>
      <c r="AS63" s="492"/>
      <c r="AT63" s="491"/>
      <c r="AU63" s="505"/>
      <c r="AV63" s="103"/>
      <c r="AW63" s="103"/>
      <c r="AX63" s="540"/>
      <c r="AY63" s="534"/>
      <c r="AZ63" s="492"/>
      <c r="BA63" s="491"/>
      <c r="BB63" s="505"/>
      <c r="BC63" s="103"/>
      <c r="BD63" s="103"/>
      <c r="BE63" s="534"/>
      <c r="BF63" s="534"/>
      <c r="BG63" s="492"/>
      <c r="BH63" s="491"/>
      <c r="BI63" s="505"/>
      <c r="BJ63" s="103"/>
      <c r="BK63" s="103"/>
      <c r="BL63" s="103"/>
      <c r="BM63" s="494"/>
      <c r="BN63" s="494"/>
      <c r="BO63" s="494"/>
      <c r="BP63" s="103"/>
      <c r="BQ63" s="103"/>
      <c r="BR63" s="103"/>
      <c r="BS63" s="103"/>
      <c r="BT63" s="494"/>
      <c r="BU63" s="494"/>
      <c r="BV63" s="494"/>
      <c r="BW63" s="103"/>
      <c r="BX63" s="103"/>
      <c r="BY63" s="103"/>
    </row>
    <row r="64" ht="190" customHeight="1" spans="1:77">
      <c r="A64" s="283" t="s">
        <v>140</v>
      </c>
      <c r="B64" s="94" t="s">
        <v>141</v>
      </c>
      <c r="C64" s="436" t="s">
        <v>144</v>
      </c>
      <c r="D64" s="416" t="s">
        <v>27</v>
      </c>
      <c r="E64" s="417">
        <v>45127</v>
      </c>
      <c r="F64" s="417">
        <v>45138</v>
      </c>
      <c r="G64" s="418">
        <f>DATEDIF(E64,F64,"D")</f>
        <v>11</v>
      </c>
      <c r="H64" s="417">
        <v>45127</v>
      </c>
      <c r="I64" s="417">
        <v>45138</v>
      </c>
      <c r="J64" s="489">
        <v>0</v>
      </c>
      <c r="K64" s="417"/>
      <c r="L64" s="491"/>
      <c r="M64" s="102"/>
      <c r="N64" s="495"/>
      <c r="O64" s="496"/>
      <c r="P64" s="496"/>
      <c r="Q64" s="496"/>
      <c r="R64" s="491"/>
      <c r="T64" s="494"/>
      <c r="U64" s="494"/>
      <c r="V64" s="103"/>
      <c r="W64" s="103"/>
      <c r="X64" s="102"/>
      <c r="Y64" s="491"/>
      <c r="Z64" s="491"/>
      <c r="AA64" s="494"/>
      <c r="AB64" s="494"/>
      <c r="AC64" s="103"/>
      <c r="AD64" s="103"/>
      <c r="AE64" s="102"/>
      <c r="AF64" s="491"/>
      <c r="AG64" s="491"/>
      <c r="AH64" s="494"/>
      <c r="AI64" s="494"/>
      <c r="AJ64" s="103"/>
      <c r="AK64" s="103"/>
      <c r="AL64" s="102"/>
      <c r="AM64" s="491"/>
      <c r="AN64" s="491"/>
      <c r="AO64" s="494"/>
      <c r="AP64" s="494"/>
      <c r="AQ64" s="103"/>
      <c r="AR64" s="103"/>
      <c r="AS64" s="102"/>
      <c r="AT64" s="491"/>
      <c r="AU64" s="491"/>
      <c r="AV64" s="494"/>
      <c r="AW64" s="494"/>
      <c r="AX64" s="103"/>
      <c r="AY64" s="103"/>
      <c r="AZ64" s="102"/>
      <c r="BA64" s="491"/>
      <c r="BB64" s="491"/>
      <c r="BC64" s="494"/>
      <c r="BD64" s="494"/>
      <c r="BE64" s="103"/>
      <c r="BF64" s="103"/>
      <c r="BG64" s="102"/>
      <c r="BH64" s="491"/>
      <c r="BI64" s="491"/>
      <c r="BJ64" s="494"/>
      <c r="BK64" s="494"/>
      <c r="BL64" s="494"/>
      <c r="BM64" s="494"/>
      <c r="BN64" s="494"/>
      <c r="BO64" s="494"/>
      <c r="BP64" s="494"/>
      <c r="BQ64" s="494"/>
      <c r="BR64" s="494"/>
      <c r="BS64" s="494"/>
      <c r="BT64" s="494"/>
      <c r="BU64" s="494"/>
      <c r="BV64" s="494"/>
      <c r="BW64" s="494"/>
      <c r="BX64" s="494"/>
      <c r="BY64" s="494"/>
    </row>
    <row r="65" ht="18" customHeight="1" spans="1:77">
      <c r="A65" s="462" t="s">
        <v>145</v>
      </c>
      <c r="B65" s="279"/>
      <c r="C65" s="463"/>
      <c r="D65" s="463"/>
      <c r="E65" s="465"/>
      <c r="F65" s="465"/>
      <c r="G65" s="418"/>
      <c r="H65" s="417"/>
      <c r="I65" s="417"/>
      <c r="J65" s="489">
        <v>0</v>
      </c>
      <c r="K65" s="504"/>
      <c r="L65" s="505"/>
      <c r="M65" s="492"/>
      <c r="N65" s="495"/>
      <c r="O65" s="495"/>
      <c r="P65" s="495"/>
      <c r="Q65" s="495"/>
      <c r="R65" s="521"/>
      <c r="T65" s="493"/>
      <c r="U65" s="495"/>
      <c r="V65" s="495"/>
      <c r="W65" s="495"/>
      <c r="X65" s="492"/>
      <c r="Y65" s="491"/>
      <c r="Z65" s="505"/>
      <c r="AA65" s="103"/>
      <c r="AB65" s="103"/>
      <c r="AC65" s="534"/>
      <c r="AD65" s="534"/>
      <c r="AE65" s="492"/>
      <c r="AF65" s="491"/>
      <c r="AG65" s="505"/>
      <c r="AH65" s="103"/>
      <c r="AI65" s="103"/>
      <c r="AJ65" s="534"/>
      <c r="AK65" s="534"/>
      <c r="AL65" s="492"/>
      <c r="AM65" s="491"/>
      <c r="AN65" s="505"/>
      <c r="AO65" s="103"/>
      <c r="AP65" s="103"/>
      <c r="AQ65" s="534"/>
      <c r="AR65" s="534"/>
      <c r="AS65" s="492"/>
      <c r="AT65" s="491"/>
      <c r="AU65" s="505"/>
      <c r="AV65" s="103"/>
      <c r="AW65" s="103"/>
      <c r="AX65" s="540"/>
      <c r="AY65" s="534"/>
      <c r="AZ65" s="492"/>
      <c r="BA65" s="491"/>
      <c r="BB65" s="505"/>
      <c r="BC65" s="103"/>
      <c r="BD65" s="103"/>
      <c r="BE65" s="534"/>
      <c r="BF65" s="534"/>
      <c r="BG65" s="492"/>
      <c r="BH65" s="491"/>
      <c r="BI65" s="505"/>
      <c r="BJ65" s="103"/>
      <c r="BK65" s="103"/>
      <c r="BL65" s="103"/>
      <c r="BM65" s="494"/>
      <c r="BN65" s="494"/>
      <c r="BO65" s="494"/>
      <c r="BP65" s="103"/>
      <c r="BQ65" s="103"/>
      <c r="BR65" s="103"/>
      <c r="BS65" s="103"/>
      <c r="BT65" s="494"/>
      <c r="BU65" s="494"/>
      <c r="BV65" s="494"/>
      <c r="BW65" s="103"/>
      <c r="BX65" s="103"/>
      <c r="BY65" s="103"/>
    </row>
    <row r="66" ht="103" customHeight="1" spans="1:77">
      <c r="A66" s="283" t="s">
        <v>140</v>
      </c>
      <c r="B66" s="94" t="s">
        <v>141</v>
      </c>
      <c r="C66" s="432" t="s">
        <v>146</v>
      </c>
      <c r="D66" s="416" t="s">
        <v>112</v>
      </c>
      <c r="E66" s="417">
        <v>45155</v>
      </c>
      <c r="F66" s="417">
        <v>45161</v>
      </c>
      <c r="G66" s="418">
        <f>DATEDIF(E66,F66,"D")</f>
        <v>6</v>
      </c>
      <c r="H66" s="417"/>
      <c r="I66" s="417"/>
      <c r="J66" s="489">
        <v>0</v>
      </c>
      <c r="K66" s="417"/>
      <c r="L66" s="491"/>
      <c r="M66" s="102"/>
      <c r="N66" s="495"/>
      <c r="O66" s="496"/>
      <c r="P66" s="496"/>
      <c r="Q66" s="496"/>
      <c r="R66" s="491"/>
      <c r="T66" s="494"/>
      <c r="U66" s="494"/>
      <c r="V66" s="103"/>
      <c r="W66" s="103"/>
      <c r="X66" s="102"/>
      <c r="Y66" s="491"/>
      <c r="Z66" s="491"/>
      <c r="AA66" s="494"/>
      <c r="AB66" s="494"/>
      <c r="AC66" s="103"/>
      <c r="AD66" s="103"/>
      <c r="AE66" s="102"/>
      <c r="AF66" s="491"/>
      <c r="AG66" s="491"/>
      <c r="AH66" s="494"/>
      <c r="AI66" s="494"/>
      <c r="AJ66" s="103"/>
      <c r="AK66" s="103"/>
      <c r="AL66" s="102"/>
      <c r="AM66" s="491"/>
      <c r="AN66" s="491"/>
      <c r="AO66" s="494"/>
      <c r="AP66" s="494"/>
      <c r="AQ66" s="103"/>
      <c r="AR66" s="103"/>
      <c r="AS66" s="102"/>
      <c r="AT66" s="491"/>
      <c r="AU66" s="491"/>
      <c r="AV66" s="494"/>
      <c r="AW66" s="494"/>
      <c r="AX66" s="103"/>
      <c r="AY66" s="103"/>
      <c r="AZ66" s="102"/>
      <c r="BA66" s="491"/>
      <c r="BB66" s="491"/>
      <c r="BC66" s="494"/>
      <c r="BD66" s="494"/>
      <c r="BE66" s="103"/>
      <c r="BF66" s="103"/>
      <c r="BG66" s="102"/>
      <c r="BH66" s="491"/>
      <c r="BI66" s="491"/>
      <c r="BJ66" s="494"/>
      <c r="BK66" s="494"/>
      <c r="BL66" s="494"/>
      <c r="BM66" s="494"/>
      <c r="BN66" s="494"/>
      <c r="BO66" s="494"/>
      <c r="BP66" s="494"/>
      <c r="BQ66" s="494"/>
      <c r="BR66" s="494"/>
      <c r="BS66" s="494"/>
      <c r="BT66" s="494"/>
      <c r="BU66" s="494"/>
      <c r="BV66" s="494"/>
      <c r="BW66" s="494"/>
      <c r="BX66" s="494"/>
      <c r="BY66" s="494"/>
    </row>
    <row r="67" ht="18" customHeight="1" spans="1:77">
      <c r="A67" s="462" t="s">
        <v>147</v>
      </c>
      <c r="B67" s="279"/>
      <c r="C67" s="463"/>
      <c r="D67" s="463"/>
      <c r="E67" s="465"/>
      <c r="F67" s="465"/>
      <c r="G67" s="418"/>
      <c r="H67" s="417"/>
      <c r="I67" s="417"/>
      <c r="J67" s="489">
        <v>0</v>
      </c>
      <c r="K67" s="504"/>
      <c r="L67" s="505"/>
      <c r="M67" s="492"/>
      <c r="N67" s="495"/>
      <c r="O67" s="495"/>
      <c r="P67" s="495"/>
      <c r="Q67" s="495"/>
      <c r="R67" s="521"/>
      <c r="T67" s="493"/>
      <c r="U67" s="495"/>
      <c r="V67" s="495"/>
      <c r="W67" s="495"/>
      <c r="X67" s="492"/>
      <c r="Y67" s="491"/>
      <c r="Z67" s="505"/>
      <c r="AA67" s="103"/>
      <c r="AB67" s="103"/>
      <c r="AC67" s="534"/>
      <c r="AD67" s="534"/>
      <c r="AE67" s="492"/>
      <c r="AF67" s="491"/>
      <c r="AG67" s="505"/>
      <c r="AH67" s="103"/>
      <c r="AI67" s="103"/>
      <c r="AJ67" s="534"/>
      <c r="AK67" s="534"/>
      <c r="AL67" s="492"/>
      <c r="AM67" s="491"/>
      <c r="AN67" s="505"/>
      <c r="AO67" s="103"/>
      <c r="AP67" s="103"/>
      <c r="AQ67" s="534"/>
      <c r="AR67" s="534"/>
      <c r="AS67" s="492"/>
      <c r="AT67" s="491"/>
      <c r="AU67" s="505"/>
      <c r="AV67" s="103"/>
      <c r="AW67" s="103"/>
      <c r="AX67" s="540"/>
      <c r="AY67" s="534"/>
      <c r="AZ67" s="492"/>
      <c r="BA67" s="491"/>
      <c r="BB67" s="505"/>
      <c r="BC67" s="103"/>
      <c r="BD67" s="103"/>
      <c r="BE67" s="534"/>
      <c r="BF67" s="534"/>
      <c r="BG67" s="492"/>
      <c r="BH67" s="491"/>
      <c r="BI67" s="505"/>
      <c r="BJ67" s="103"/>
      <c r="BK67" s="103"/>
      <c r="BL67" s="103"/>
      <c r="BM67" s="494"/>
      <c r="BN67" s="494"/>
      <c r="BO67" s="494"/>
      <c r="BP67" s="103"/>
      <c r="BQ67" s="103"/>
      <c r="BR67" s="103"/>
      <c r="BS67" s="103"/>
      <c r="BT67" s="494"/>
      <c r="BU67" s="494"/>
      <c r="BV67" s="494"/>
      <c r="BW67" s="103"/>
      <c r="BX67" s="103"/>
      <c r="BY67" s="103"/>
    </row>
    <row r="68" ht="118" customHeight="1" spans="1:77">
      <c r="A68" s="283" t="s">
        <v>140</v>
      </c>
      <c r="B68" s="94" t="s">
        <v>141</v>
      </c>
      <c r="C68" s="432" t="s">
        <v>148</v>
      </c>
      <c r="D68" s="416" t="s">
        <v>112</v>
      </c>
      <c r="E68" s="417">
        <v>45161</v>
      </c>
      <c r="F68" s="417">
        <v>45168</v>
      </c>
      <c r="G68" s="418">
        <f>DATEDIF(E68,F68,"D")</f>
        <v>7</v>
      </c>
      <c r="H68" s="417"/>
      <c r="I68" s="417"/>
      <c r="J68" s="489">
        <v>0</v>
      </c>
      <c r="K68" s="417"/>
      <c r="L68" s="491"/>
      <c r="M68" s="102"/>
      <c r="N68" s="495"/>
      <c r="O68" s="496"/>
      <c r="P68" s="496"/>
      <c r="Q68" s="496"/>
      <c r="R68" s="491"/>
      <c r="T68" s="494"/>
      <c r="U68" s="494"/>
      <c r="V68" s="103"/>
      <c r="W68" s="103"/>
      <c r="X68" s="102"/>
      <c r="Y68" s="491"/>
      <c r="Z68" s="491"/>
      <c r="AA68" s="494"/>
      <c r="AB68" s="494"/>
      <c r="AC68" s="103"/>
      <c r="AD68" s="103"/>
      <c r="AE68" s="102"/>
      <c r="AF68" s="491"/>
      <c r="AG68" s="491"/>
      <c r="AH68" s="494"/>
      <c r="AI68" s="494"/>
      <c r="AJ68" s="103"/>
      <c r="AK68" s="103"/>
      <c r="AL68" s="102"/>
      <c r="AM68" s="491"/>
      <c r="AN68" s="491"/>
      <c r="AO68" s="494"/>
      <c r="AP68" s="494"/>
      <c r="AQ68" s="103"/>
      <c r="AR68" s="103"/>
      <c r="AS68" s="102"/>
      <c r="AT68" s="491"/>
      <c r="AU68" s="491"/>
      <c r="AV68" s="494"/>
      <c r="AW68" s="494"/>
      <c r="AX68" s="103"/>
      <c r="AY68" s="103"/>
      <c r="AZ68" s="102"/>
      <c r="BA68" s="491"/>
      <c r="BB68" s="491"/>
      <c r="BC68" s="494"/>
      <c r="BD68" s="494"/>
      <c r="BE68" s="103"/>
      <c r="BF68" s="103"/>
      <c r="BG68" s="102"/>
      <c r="BH68" s="491"/>
      <c r="BI68" s="491"/>
      <c r="BJ68" s="494"/>
      <c r="BK68" s="494"/>
      <c r="BL68" s="494"/>
      <c r="BM68" s="494"/>
      <c r="BN68" s="494"/>
      <c r="BO68" s="494"/>
      <c r="BP68" s="494"/>
      <c r="BQ68" s="494"/>
      <c r="BR68" s="494"/>
      <c r="BS68" s="494"/>
      <c r="BT68" s="494"/>
      <c r="BU68" s="494"/>
      <c r="BV68" s="494"/>
      <c r="BW68" s="494"/>
      <c r="BX68" s="494"/>
      <c r="BY68" s="494"/>
    </row>
    <row r="69" ht="18" hidden="1" customHeight="1" spans="1:131">
      <c r="A69" s="411" t="s">
        <v>149</v>
      </c>
      <c r="B69" s="541"/>
      <c r="C69" s="542"/>
      <c r="D69" s="542"/>
      <c r="E69" s="542"/>
      <c r="F69" s="542"/>
      <c r="G69" s="543"/>
      <c r="H69" s="542"/>
      <c r="I69" s="542"/>
      <c r="J69" s="550"/>
      <c r="K69" s="551"/>
      <c r="L69" s="552"/>
      <c r="M69" s="553"/>
      <c r="N69" s="553"/>
      <c r="O69" s="553"/>
      <c r="P69" s="553"/>
      <c r="Q69" s="553"/>
      <c r="R69" s="553"/>
      <c r="S69" s="553"/>
      <c r="T69" s="553"/>
      <c r="U69" s="553"/>
      <c r="V69" s="553"/>
      <c r="W69" s="553"/>
      <c r="X69" s="553"/>
      <c r="Y69" s="553"/>
      <c r="Z69" s="553"/>
      <c r="AA69" s="553"/>
      <c r="AB69" s="553"/>
      <c r="AC69" s="553"/>
      <c r="AD69" s="553"/>
      <c r="AE69" s="553"/>
      <c r="AF69" s="553"/>
      <c r="AG69" s="553"/>
      <c r="AH69" s="553"/>
      <c r="AI69" s="553"/>
      <c r="AJ69" s="553"/>
      <c r="AK69" s="553"/>
      <c r="AL69" s="553"/>
      <c r="AM69" s="553"/>
      <c r="AN69" s="553"/>
      <c r="AO69" s="553"/>
      <c r="AP69" s="553"/>
      <c r="AQ69" s="553"/>
      <c r="AR69" s="553"/>
      <c r="AS69" s="553"/>
      <c r="AT69" s="553"/>
      <c r="AU69" s="553"/>
      <c r="AV69" s="553"/>
      <c r="AW69" s="553"/>
      <c r="AX69" s="553"/>
      <c r="AY69" s="553"/>
      <c r="AZ69" s="553"/>
      <c r="BA69" s="553"/>
      <c r="BB69" s="553"/>
      <c r="BC69" s="553"/>
      <c r="BD69" s="553"/>
      <c r="BE69" s="553"/>
      <c r="BF69" s="553"/>
      <c r="BG69" s="553"/>
      <c r="BH69" s="553"/>
      <c r="BI69" s="553"/>
      <c r="BJ69" s="553"/>
      <c r="BK69" s="553"/>
      <c r="BL69" s="553"/>
      <c r="BM69" s="553"/>
      <c r="BN69" s="553"/>
      <c r="BO69" s="553"/>
      <c r="BP69" s="553"/>
      <c r="BQ69" s="553"/>
      <c r="BR69" s="553"/>
      <c r="BS69" s="553"/>
      <c r="BT69" s="553"/>
      <c r="BU69" s="553"/>
      <c r="BV69" s="553"/>
      <c r="BW69" s="553"/>
      <c r="BX69" s="553"/>
      <c r="BY69" s="553"/>
      <c r="BZ69" s="553"/>
      <c r="CA69" s="553"/>
      <c r="CB69" s="553"/>
      <c r="CC69" s="553"/>
      <c r="CD69" s="553"/>
      <c r="CE69" s="553"/>
      <c r="CF69" s="553"/>
      <c r="CG69" s="553"/>
      <c r="CH69" s="553"/>
      <c r="CI69" s="553"/>
      <c r="CJ69" s="553"/>
      <c r="CK69" s="553"/>
      <c r="CL69" s="553"/>
      <c r="CM69" s="553"/>
      <c r="CN69" s="553"/>
      <c r="CO69" s="553"/>
      <c r="CP69" s="553"/>
      <c r="CQ69" s="553"/>
      <c r="CR69" s="553"/>
      <c r="CS69" s="553"/>
      <c r="CT69" s="553"/>
      <c r="CU69" s="553"/>
      <c r="CV69" s="553"/>
      <c r="CW69" s="553"/>
      <c r="CX69" s="553"/>
      <c r="CY69" s="553"/>
      <c r="CZ69" s="553"/>
      <c r="DA69" s="553"/>
      <c r="DB69" s="553"/>
      <c r="DC69" s="553"/>
      <c r="DD69" s="553"/>
      <c r="DE69" s="553"/>
      <c r="DF69" s="553"/>
      <c r="DG69" s="553"/>
      <c r="DH69" s="553"/>
      <c r="DI69" s="553"/>
      <c r="DJ69" s="553"/>
      <c r="DK69" s="553"/>
      <c r="DL69" s="553"/>
      <c r="DM69" s="553"/>
      <c r="DN69" s="553"/>
      <c r="DO69" s="553"/>
      <c r="DP69" s="553"/>
      <c r="DQ69" s="553"/>
      <c r="DR69" s="553"/>
      <c r="DS69" s="553"/>
      <c r="DT69" s="553"/>
      <c r="DU69" s="553"/>
      <c r="DV69" s="553"/>
      <c r="DW69" s="553"/>
      <c r="DX69" s="553"/>
      <c r="DY69" s="553"/>
      <c r="DZ69" s="553"/>
      <c r="EA69" s="553"/>
    </row>
    <row r="70" ht="18" hidden="1" customHeight="1" spans="1:77">
      <c r="A70" s="544" t="s">
        <v>150</v>
      </c>
      <c r="B70" s="545" t="s">
        <v>151</v>
      </c>
      <c r="C70" s="463"/>
      <c r="D70" s="463" t="s">
        <v>49</v>
      </c>
      <c r="E70" s="464">
        <v>45012</v>
      </c>
      <c r="F70" s="464">
        <v>45030</v>
      </c>
      <c r="G70" s="546">
        <f>DATEDIF(E70,F70,"D")</f>
        <v>18</v>
      </c>
      <c r="H70" s="430"/>
      <c r="I70" s="547"/>
      <c r="J70" s="489">
        <v>0</v>
      </c>
      <c r="K70" s="554"/>
      <c r="L70" s="491"/>
      <c r="M70" s="102"/>
      <c r="N70" s="494"/>
      <c r="O70" s="534"/>
      <c r="P70" s="494"/>
      <c r="Q70" s="492"/>
      <c r="R70" s="492"/>
      <c r="S70" s="492"/>
      <c r="T70" s="494"/>
      <c r="U70" s="494"/>
      <c r="V70" s="534"/>
      <c r="W70" s="494"/>
      <c r="X70" s="492"/>
      <c r="Y70" s="492"/>
      <c r="Z70" s="492"/>
      <c r="AA70" s="494"/>
      <c r="AB70" s="494"/>
      <c r="AC70" s="534"/>
      <c r="AD70" s="494"/>
      <c r="AE70" s="492"/>
      <c r="AF70" s="492"/>
      <c r="AG70" s="492"/>
      <c r="AH70" s="494"/>
      <c r="AI70" s="494"/>
      <c r="AJ70" s="534"/>
      <c r="AK70" s="494"/>
      <c r="AL70" s="492"/>
      <c r="AM70" s="492"/>
      <c r="AN70" s="492"/>
      <c r="AO70" s="494"/>
      <c r="AP70" s="494"/>
      <c r="AQ70" s="534"/>
      <c r="AR70" s="494"/>
      <c r="AS70" s="492"/>
      <c r="AT70" s="492"/>
      <c r="AU70" s="492"/>
      <c r="AV70" s="494"/>
      <c r="AW70" s="494"/>
      <c r="AX70" s="534"/>
      <c r="AY70" s="494"/>
      <c r="AZ70" s="492"/>
      <c r="BA70" s="492"/>
      <c r="BB70" s="492"/>
      <c r="BC70" s="494"/>
      <c r="BD70" s="494"/>
      <c r="BE70" s="534"/>
      <c r="BF70" s="494"/>
      <c r="BG70" s="492"/>
      <c r="BH70" s="492"/>
      <c r="BI70" s="492"/>
      <c r="BJ70" s="494"/>
      <c r="BK70" s="494"/>
      <c r="BL70" s="494"/>
      <c r="BM70" s="494"/>
      <c r="BN70" s="494"/>
      <c r="BO70" s="494"/>
      <c r="BP70" s="494"/>
      <c r="BQ70" s="494"/>
      <c r="BR70" s="494"/>
      <c r="BS70" s="494"/>
      <c r="BT70" s="494"/>
      <c r="BU70" s="494"/>
      <c r="BV70" s="494"/>
      <c r="BW70" s="494"/>
      <c r="BX70" s="494"/>
      <c r="BY70" s="494"/>
    </row>
    <row r="71" ht="18" hidden="1" customHeight="1" spans="1:77">
      <c r="A71" s="89" t="s">
        <v>152</v>
      </c>
      <c r="B71" s="1"/>
      <c r="C71" s="416"/>
      <c r="D71" s="416" t="s">
        <v>49</v>
      </c>
      <c r="E71" s="417">
        <v>45033</v>
      </c>
      <c r="F71" s="417">
        <v>45044</v>
      </c>
      <c r="G71" s="418">
        <f>DATEDIF(E71,F71,"D")</f>
        <v>11</v>
      </c>
      <c r="H71" s="417"/>
      <c r="I71" s="417"/>
      <c r="J71" s="489">
        <v>0</v>
      </c>
      <c r="K71" s="417"/>
      <c r="L71" s="491"/>
      <c r="M71" s="102"/>
      <c r="N71" s="495"/>
      <c r="O71" s="496"/>
      <c r="P71" s="496"/>
      <c r="Q71" s="496"/>
      <c r="R71" s="491"/>
      <c r="T71" s="494"/>
      <c r="U71" s="494"/>
      <c r="V71" s="103"/>
      <c r="W71" s="103"/>
      <c r="X71" s="102"/>
      <c r="Y71" s="491"/>
      <c r="Z71" s="491"/>
      <c r="AA71" s="494"/>
      <c r="AB71" s="494"/>
      <c r="AC71" s="103"/>
      <c r="AD71" s="103"/>
      <c r="AE71" s="102"/>
      <c r="AF71" s="491"/>
      <c r="AG71" s="491"/>
      <c r="AH71" s="494"/>
      <c r="AI71" s="494"/>
      <c r="AJ71" s="103"/>
      <c r="AK71" s="103"/>
      <c r="AL71" s="102"/>
      <c r="AM71" s="491"/>
      <c r="AN71" s="491"/>
      <c r="AO71" s="494"/>
      <c r="AP71" s="494"/>
      <c r="AQ71" s="103"/>
      <c r="AR71" s="103"/>
      <c r="AS71" s="102"/>
      <c r="AT71" s="491"/>
      <c r="AU71" s="491"/>
      <c r="AV71" s="494"/>
      <c r="AW71" s="494"/>
      <c r="AX71" s="103"/>
      <c r="AY71" s="103"/>
      <c r="AZ71" s="102"/>
      <c r="BA71" s="491"/>
      <c r="BB71" s="491"/>
      <c r="BC71" s="494"/>
      <c r="BD71" s="494"/>
      <c r="BE71" s="103"/>
      <c r="BF71" s="103"/>
      <c r="BG71" s="102"/>
      <c r="BH71" s="491"/>
      <c r="BI71" s="491"/>
      <c r="BJ71" s="494"/>
      <c r="BK71" s="494"/>
      <c r="BL71" s="494"/>
      <c r="BM71" s="494"/>
      <c r="BN71" s="494"/>
      <c r="BO71" s="494"/>
      <c r="BP71" s="494"/>
      <c r="BQ71" s="494"/>
      <c r="BR71" s="494"/>
      <c r="BS71" s="494"/>
      <c r="BT71" s="494"/>
      <c r="BU71" s="494"/>
      <c r="BV71" s="494"/>
      <c r="BW71" s="494"/>
      <c r="BX71" s="494"/>
      <c r="BY71" s="494"/>
    </row>
    <row r="72" ht="18" hidden="1" customHeight="1" spans="1:77">
      <c r="A72" s="462" t="s">
        <v>153</v>
      </c>
      <c r="B72" s="279"/>
      <c r="C72" s="463"/>
      <c r="D72" s="463" t="s">
        <v>49</v>
      </c>
      <c r="E72" s="464">
        <v>45040</v>
      </c>
      <c r="F72" s="464">
        <v>45065</v>
      </c>
      <c r="G72" s="418">
        <f>DATEDIF(E72,F72,"D")</f>
        <v>25</v>
      </c>
      <c r="H72" s="417"/>
      <c r="I72" s="417"/>
      <c r="J72" s="489">
        <v>0</v>
      </c>
      <c r="K72" s="504"/>
      <c r="L72" s="505"/>
      <c r="M72" s="492"/>
      <c r="N72" s="495"/>
      <c r="O72" s="495"/>
      <c r="P72" s="495"/>
      <c r="Q72" s="495"/>
      <c r="R72" s="521"/>
      <c r="T72" s="493"/>
      <c r="U72" s="495"/>
      <c r="V72" s="495"/>
      <c r="W72" s="495"/>
      <c r="X72" s="492"/>
      <c r="Y72" s="491"/>
      <c r="Z72" s="505"/>
      <c r="AA72" s="103"/>
      <c r="AB72" s="103"/>
      <c r="AC72" s="534"/>
      <c r="AD72" s="534"/>
      <c r="AE72" s="492"/>
      <c r="AF72" s="491"/>
      <c r="AG72" s="505"/>
      <c r="AH72" s="103"/>
      <c r="AI72" s="103"/>
      <c r="AJ72" s="534"/>
      <c r="AK72" s="534"/>
      <c r="AL72" s="492"/>
      <c r="AM72" s="491"/>
      <c r="AN72" s="505"/>
      <c r="AO72" s="103"/>
      <c r="AP72" s="103"/>
      <c r="AQ72" s="534"/>
      <c r="AR72" s="534"/>
      <c r="AS72" s="492"/>
      <c r="AT72" s="491"/>
      <c r="AU72" s="505"/>
      <c r="AV72" s="103"/>
      <c r="AW72" s="103"/>
      <c r="AX72" s="540"/>
      <c r="AY72" s="534"/>
      <c r="AZ72" s="492"/>
      <c r="BA72" s="491"/>
      <c r="BB72" s="505"/>
      <c r="BC72" s="103"/>
      <c r="BD72" s="103"/>
      <c r="BE72" s="534"/>
      <c r="BF72" s="534"/>
      <c r="BG72" s="492"/>
      <c r="BH72" s="491"/>
      <c r="BI72" s="505"/>
      <c r="BJ72" s="103"/>
      <c r="BK72" s="103"/>
      <c r="BL72" s="103"/>
      <c r="BM72" s="494"/>
      <c r="BN72" s="494"/>
      <c r="BO72" s="494"/>
      <c r="BP72" s="103"/>
      <c r="BQ72" s="103"/>
      <c r="BR72" s="103"/>
      <c r="BS72" s="103"/>
      <c r="BT72" s="494"/>
      <c r="BU72" s="494"/>
      <c r="BV72" s="494"/>
      <c r="BW72" s="103"/>
      <c r="BX72" s="103"/>
      <c r="BY72" s="103"/>
    </row>
    <row r="73" ht="18" hidden="1" customHeight="1" spans="1:77">
      <c r="A73" s="89" t="s">
        <v>154</v>
      </c>
      <c r="B73" s="1"/>
      <c r="C73" s="416"/>
      <c r="D73" s="416" t="s">
        <v>49</v>
      </c>
      <c r="E73" s="417">
        <f>F72+3</f>
        <v>45068</v>
      </c>
      <c r="F73" s="451">
        <v>45107</v>
      </c>
      <c r="G73" s="418">
        <f>DATEDIF(E73,F73,"D")</f>
        <v>39</v>
      </c>
      <c r="H73" s="417"/>
      <c r="I73" s="417"/>
      <c r="J73" s="489">
        <v>0</v>
      </c>
      <c r="K73" s="504"/>
      <c r="L73" s="505"/>
      <c r="M73" s="492"/>
      <c r="N73" s="495"/>
      <c r="O73" s="495"/>
      <c r="P73" s="495"/>
      <c r="Q73" s="495"/>
      <c r="R73" s="521"/>
      <c r="T73" s="493"/>
      <c r="U73" s="495"/>
      <c r="V73" s="495"/>
      <c r="W73" s="495"/>
      <c r="X73" s="492"/>
      <c r="Y73" s="491"/>
      <c r="Z73" s="505"/>
      <c r="AA73" s="103"/>
      <c r="AB73" s="103"/>
      <c r="AC73" s="534"/>
      <c r="AD73" s="534"/>
      <c r="AE73" s="492"/>
      <c r="AF73" s="491"/>
      <c r="AG73" s="505"/>
      <c r="AH73" s="103"/>
      <c r="AI73" s="103"/>
      <c r="AJ73" s="534"/>
      <c r="AK73" s="534"/>
      <c r="AL73" s="492"/>
      <c r="AM73" s="491"/>
      <c r="AN73" s="505"/>
      <c r="AO73" s="103"/>
      <c r="AP73" s="103"/>
      <c r="AQ73" s="534"/>
      <c r="AR73" s="534"/>
      <c r="AS73" s="492"/>
      <c r="AT73" s="491"/>
      <c r="AU73" s="505"/>
      <c r="AV73" s="103"/>
      <c r="AW73" s="103"/>
      <c r="AX73" s="540"/>
      <c r="AY73" s="534"/>
      <c r="AZ73" s="492"/>
      <c r="BA73" s="491"/>
      <c r="BB73" s="505"/>
      <c r="BC73" s="103"/>
      <c r="BD73" s="103"/>
      <c r="BE73" s="534"/>
      <c r="BF73" s="534"/>
      <c r="BG73" s="492"/>
      <c r="BH73" s="491"/>
      <c r="BI73" s="505"/>
      <c r="BJ73" s="103"/>
      <c r="BK73" s="103"/>
      <c r="BL73" s="103"/>
      <c r="BM73" s="494"/>
      <c r="BN73" s="494"/>
      <c r="BO73" s="494"/>
      <c r="BP73" s="103"/>
      <c r="BQ73" s="103"/>
      <c r="BR73" s="103"/>
      <c r="BS73" s="103"/>
      <c r="BT73" s="494"/>
      <c r="BU73" s="494"/>
      <c r="BV73" s="494"/>
      <c r="BW73" s="103"/>
      <c r="BX73" s="103"/>
      <c r="BY73" s="103"/>
    </row>
    <row r="74" ht="18" hidden="1" customHeight="1" spans="1:131">
      <c r="A74" s="411" t="s">
        <v>155</v>
      </c>
      <c r="B74" s="541"/>
      <c r="C74" s="542"/>
      <c r="D74" s="542"/>
      <c r="E74" s="542"/>
      <c r="F74" s="542"/>
      <c r="G74" s="543"/>
      <c r="H74" s="542"/>
      <c r="I74" s="542"/>
      <c r="J74" s="550"/>
      <c r="K74" s="551"/>
      <c r="L74" s="552"/>
      <c r="M74" s="553"/>
      <c r="N74" s="553"/>
      <c r="O74" s="553"/>
      <c r="P74" s="553"/>
      <c r="Q74" s="553"/>
      <c r="R74" s="553"/>
      <c r="S74" s="553"/>
      <c r="T74" s="553"/>
      <c r="U74" s="553"/>
      <c r="V74" s="553"/>
      <c r="W74" s="553"/>
      <c r="X74" s="553"/>
      <c r="Y74" s="553"/>
      <c r="Z74" s="553"/>
      <c r="AA74" s="553"/>
      <c r="AB74" s="553"/>
      <c r="AC74" s="553"/>
      <c r="AD74" s="553"/>
      <c r="AE74" s="553"/>
      <c r="AF74" s="553"/>
      <c r="AG74" s="553"/>
      <c r="AH74" s="553"/>
      <c r="AI74" s="553"/>
      <c r="AJ74" s="553"/>
      <c r="AK74" s="553"/>
      <c r="AL74" s="553"/>
      <c r="AM74" s="553"/>
      <c r="AN74" s="553"/>
      <c r="AO74" s="553"/>
      <c r="AP74" s="553"/>
      <c r="AQ74" s="553"/>
      <c r="AR74" s="553"/>
      <c r="AS74" s="553"/>
      <c r="AT74" s="553"/>
      <c r="AU74" s="553"/>
      <c r="AV74" s="553"/>
      <c r="AW74" s="553"/>
      <c r="AX74" s="553"/>
      <c r="AY74" s="553"/>
      <c r="AZ74" s="553"/>
      <c r="BA74" s="553"/>
      <c r="BB74" s="553"/>
      <c r="BC74" s="553"/>
      <c r="BD74" s="553"/>
      <c r="BE74" s="553"/>
      <c r="BF74" s="553"/>
      <c r="BG74" s="553"/>
      <c r="BH74" s="553"/>
      <c r="BI74" s="553"/>
      <c r="BJ74" s="553"/>
      <c r="BK74" s="553"/>
      <c r="BL74" s="553"/>
      <c r="BM74" s="553"/>
      <c r="BN74" s="553"/>
      <c r="BO74" s="553"/>
      <c r="BP74" s="553"/>
      <c r="BQ74" s="553"/>
      <c r="BR74" s="553"/>
      <c r="BS74" s="553"/>
      <c r="BT74" s="553"/>
      <c r="BU74" s="553"/>
      <c r="BV74" s="553"/>
      <c r="BW74" s="553"/>
      <c r="BX74" s="553"/>
      <c r="BY74" s="553"/>
      <c r="BZ74" s="553"/>
      <c r="CA74" s="553"/>
      <c r="CB74" s="553"/>
      <c r="CC74" s="553"/>
      <c r="CD74" s="553"/>
      <c r="CE74" s="553"/>
      <c r="CF74" s="553"/>
      <c r="CG74" s="553"/>
      <c r="CH74" s="553"/>
      <c r="CI74" s="553"/>
      <c r="CJ74" s="553"/>
      <c r="CK74" s="553"/>
      <c r="CL74" s="553"/>
      <c r="CM74" s="553"/>
      <c r="CN74" s="553"/>
      <c r="CO74" s="553"/>
      <c r="CP74" s="553"/>
      <c r="CQ74" s="553"/>
      <c r="CR74" s="553"/>
      <c r="CS74" s="553"/>
      <c r="CT74" s="553"/>
      <c r="CU74" s="553"/>
      <c r="CV74" s="553"/>
      <c r="CW74" s="553"/>
      <c r="CX74" s="553"/>
      <c r="CY74" s="553"/>
      <c r="CZ74" s="553"/>
      <c r="DA74" s="553"/>
      <c r="DB74" s="553"/>
      <c r="DC74" s="553"/>
      <c r="DD74" s="553"/>
      <c r="DE74" s="553"/>
      <c r="DF74" s="553"/>
      <c r="DG74" s="553"/>
      <c r="DH74" s="553"/>
      <c r="DI74" s="553"/>
      <c r="DJ74" s="553"/>
      <c r="DK74" s="553"/>
      <c r="DL74" s="553"/>
      <c r="DM74" s="553"/>
      <c r="DN74" s="553"/>
      <c r="DO74" s="553"/>
      <c r="DP74" s="553"/>
      <c r="DQ74" s="553"/>
      <c r="DR74" s="553"/>
      <c r="DS74" s="553"/>
      <c r="DT74" s="553"/>
      <c r="DU74" s="553"/>
      <c r="DV74" s="553"/>
      <c r="DW74" s="553"/>
      <c r="DX74" s="553"/>
      <c r="DY74" s="553"/>
      <c r="DZ74" s="553"/>
      <c r="EA74" s="553"/>
    </row>
    <row r="75" ht="18" hidden="1" customHeight="1" spans="1:77">
      <c r="A75" s="544" t="s">
        <v>150</v>
      </c>
      <c r="B75" s="545" t="s">
        <v>156</v>
      </c>
      <c r="C75" s="463"/>
      <c r="D75" s="463" t="s">
        <v>49</v>
      </c>
      <c r="E75" s="464">
        <v>45054</v>
      </c>
      <c r="F75" s="464">
        <v>45065</v>
      </c>
      <c r="G75" s="418">
        <f>DATEDIF(E75,F75,"D")</f>
        <v>11</v>
      </c>
      <c r="H75" s="547"/>
      <c r="I75" s="547"/>
      <c r="J75" s="489">
        <v>0</v>
      </c>
      <c r="K75" s="554"/>
      <c r="L75" s="555"/>
      <c r="M75" s="103"/>
      <c r="N75" s="494"/>
      <c r="O75" s="494"/>
      <c r="P75" s="494"/>
      <c r="Q75" s="494"/>
      <c r="R75" s="494"/>
      <c r="S75" s="494"/>
      <c r="T75" s="494"/>
      <c r="U75" s="494"/>
      <c r="V75" s="494"/>
      <c r="W75" s="494"/>
      <c r="X75" s="494"/>
      <c r="Y75" s="494"/>
      <c r="Z75" s="494"/>
      <c r="AA75" s="494"/>
      <c r="AB75" s="494"/>
      <c r="AC75" s="494"/>
      <c r="AD75" s="494"/>
      <c r="AE75" s="494"/>
      <c r="AF75" s="494"/>
      <c r="AG75" s="494"/>
      <c r="AH75" s="494"/>
      <c r="AI75" s="494"/>
      <c r="AJ75" s="494"/>
      <c r="AK75" s="494"/>
      <c r="AL75" s="494"/>
      <c r="AM75" s="494"/>
      <c r="AN75" s="494"/>
      <c r="AO75" s="494"/>
      <c r="AP75" s="494"/>
      <c r="AQ75" s="494"/>
      <c r="AR75" s="494"/>
      <c r="AS75" s="494"/>
      <c r="AT75" s="494"/>
      <c r="AU75" s="494"/>
      <c r="AV75" s="494"/>
      <c r="AW75" s="494"/>
      <c r="AX75" s="494"/>
      <c r="AY75" s="494"/>
      <c r="AZ75" s="494"/>
      <c r="BA75" s="494"/>
      <c r="BB75" s="494"/>
      <c r="BC75" s="494"/>
      <c r="BD75" s="494"/>
      <c r="BE75" s="494"/>
      <c r="BF75" s="494"/>
      <c r="BG75" s="494"/>
      <c r="BH75" s="494"/>
      <c r="BI75" s="494"/>
      <c r="BJ75" s="494"/>
      <c r="BK75" s="494"/>
      <c r="BL75" s="103"/>
      <c r="BM75" s="103"/>
      <c r="BN75" s="103"/>
      <c r="BO75" s="103"/>
      <c r="BP75" s="103"/>
      <c r="BQ75" s="103"/>
      <c r="BR75" s="103"/>
      <c r="BS75" s="103"/>
      <c r="BT75" s="103"/>
      <c r="BU75" s="103"/>
      <c r="BV75" s="103"/>
      <c r="BW75" s="103"/>
      <c r="BX75" s="103"/>
      <c r="BY75" s="103"/>
    </row>
    <row r="76" ht="18" hidden="1" customHeight="1" spans="1:77">
      <c r="A76" s="89" t="s">
        <v>152</v>
      </c>
      <c r="B76" s="1"/>
      <c r="C76" s="416"/>
      <c r="D76" s="416" t="s">
        <v>49</v>
      </c>
      <c r="E76" s="417">
        <f>F75+3</f>
        <v>45068</v>
      </c>
      <c r="F76" s="417">
        <v>45079</v>
      </c>
      <c r="G76" s="418">
        <f>DATEDIF(E76,F76,"D")</f>
        <v>11</v>
      </c>
      <c r="H76" s="417"/>
      <c r="I76" s="417"/>
      <c r="J76" s="489">
        <v>0</v>
      </c>
      <c r="K76" s="417"/>
      <c r="L76" s="491"/>
      <c r="M76" s="102"/>
      <c r="N76" s="495"/>
      <c r="O76" s="496"/>
      <c r="P76" s="496"/>
      <c r="Q76" s="496"/>
      <c r="R76" s="491"/>
      <c r="T76" s="494"/>
      <c r="U76" s="494"/>
      <c r="V76" s="103"/>
      <c r="W76" s="103"/>
      <c r="X76" s="102"/>
      <c r="Y76" s="491"/>
      <c r="Z76" s="491"/>
      <c r="AA76" s="494"/>
      <c r="AB76" s="494"/>
      <c r="AC76" s="103"/>
      <c r="AD76" s="103"/>
      <c r="AE76" s="102"/>
      <c r="AF76" s="491"/>
      <c r="AG76" s="491"/>
      <c r="AH76" s="494"/>
      <c r="AI76" s="494"/>
      <c r="AJ76" s="103"/>
      <c r="AK76" s="103"/>
      <c r="AL76" s="102"/>
      <c r="AM76" s="491"/>
      <c r="AN76" s="491"/>
      <c r="AO76" s="494"/>
      <c r="AP76" s="494"/>
      <c r="AQ76" s="103"/>
      <c r="AR76" s="103"/>
      <c r="AS76" s="102"/>
      <c r="AT76" s="491"/>
      <c r="AU76" s="491"/>
      <c r="AV76" s="494"/>
      <c r="AW76" s="494"/>
      <c r="AX76" s="103"/>
      <c r="AY76" s="103"/>
      <c r="AZ76" s="102"/>
      <c r="BA76" s="491"/>
      <c r="BB76" s="491"/>
      <c r="BC76" s="494"/>
      <c r="BD76" s="494"/>
      <c r="BE76" s="103"/>
      <c r="BF76" s="103"/>
      <c r="BG76" s="102"/>
      <c r="BH76" s="491"/>
      <c r="BI76" s="491"/>
      <c r="BJ76" s="494"/>
      <c r="BK76" s="494"/>
      <c r="BL76" s="494"/>
      <c r="BM76" s="494"/>
      <c r="BN76" s="494"/>
      <c r="BO76" s="494"/>
      <c r="BP76" s="494"/>
      <c r="BQ76" s="494"/>
      <c r="BR76" s="494"/>
      <c r="BS76" s="494"/>
      <c r="BT76" s="494"/>
      <c r="BU76" s="494"/>
      <c r="BV76" s="494"/>
      <c r="BW76" s="494"/>
      <c r="BX76" s="494"/>
      <c r="BY76" s="494"/>
    </row>
    <row r="77" ht="18" hidden="1" customHeight="1" spans="1:77">
      <c r="A77" s="462" t="s">
        <v>157</v>
      </c>
      <c r="B77" s="279"/>
      <c r="C77" s="463"/>
      <c r="D77" s="463" t="s">
        <v>49</v>
      </c>
      <c r="E77" s="464">
        <v>45075</v>
      </c>
      <c r="F77" s="464">
        <v>45100</v>
      </c>
      <c r="G77" s="418">
        <f>DATEDIF(E77,F77,"D")</f>
        <v>25</v>
      </c>
      <c r="H77" s="417"/>
      <c r="I77" s="417"/>
      <c r="J77" s="489">
        <v>0</v>
      </c>
      <c r="K77" s="504"/>
      <c r="L77" s="505"/>
      <c r="M77" s="492"/>
      <c r="N77" s="495"/>
      <c r="O77" s="495"/>
      <c r="P77" s="495"/>
      <c r="Q77" s="495"/>
      <c r="R77" s="521"/>
      <c r="T77" s="493"/>
      <c r="U77" s="495"/>
      <c r="V77" s="495"/>
      <c r="W77" s="495"/>
      <c r="X77" s="492"/>
      <c r="Y77" s="491"/>
      <c r="Z77" s="505"/>
      <c r="AA77" s="103"/>
      <c r="AB77" s="103"/>
      <c r="AC77" s="534"/>
      <c r="AD77" s="534"/>
      <c r="AE77" s="492"/>
      <c r="AF77" s="491"/>
      <c r="AG77" s="505"/>
      <c r="AH77" s="103"/>
      <c r="AI77" s="103"/>
      <c r="AJ77" s="534"/>
      <c r="AK77" s="534"/>
      <c r="AL77" s="492"/>
      <c r="AM77" s="491"/>
      <c r="AN77" s="505"/>
      <c r="AO77" s="103"/>
      <c r="AP77" s="103"/>
      <c r="AQ77" s="534"/>
      <c r="AR77" s="534"/>
      <c r="AS77" s="492"/>
      <c r="AT77" s="491"/>
      <c r="AU77" s="505"/>
      <c r="AV77" s="103"/>
      <c r="AW77" s="103"/>
      <c r="AX77" s="540"/>
      <c r="AY77" s="534"/>
      <c r="AZ77" s="492"/>
      <c r="BA77" s="491"/>
      <c r="BB77" s="505"/>
      <c r="BC77" s="103"/>
      <c r="BD77" s="103"/>
      <c r="BE77" s="534"/>
      <c r="BF77" s="534"/>
      <c r="BG77" s="492"/>
      <c r="BH77" s="491"/>
      <c r="BI77" s="505"/>
      <c r="BJ77" s="103"/>
      <c r="BK77" s="103"/>
      <c r="BL77" s="103"/>
      <c r="BM77" s="494"/>
      <c r="BN77" s="494"/>
      <c r="BO77" s="494"/>
      <c r="BP77" s="103"/>
      <c r="BQ77" s="103"/>
      <c r="BR77" s="103"/>
      <c r="BS77" s="103"/>
      <c r="BT77" s="494"/>
      <c r="BU77" s="494"/>
      <c r="BV77" s="494"/>
      <c r="BW77" s="103"/>
      <c r="BX77" s="103"/>
      <c r="BY77" s="103"/>
    </row>
    <row r="78" ht="18" hidden="1" customHeight="1" spans="1:77">
      <c r="A78" s="89" t="s">
        <v>154</v>
      </c>
      <c r="B78" s="1"/>
      <c r="C78" s="416"/>
      <c r="D78" s="416" t="s">
        <v>49</v>
      </c>
      <c r="E78" s="417">
        <f>F77+3</f>
        <v>45103</v>
      </c>
      <c r="F78" s="451">
        <v>45121</v>
      </c>
      <c r="G78" s="418">
        <f>DATEDIF(E78,F78,"D")</f>
        <v>18</v>
      </c>
      <c r="H78" s="417"/>
      <c r="I78" s="417"/>
      <c r="J78" s="489">
        <v>0</v>
      </c>
      <c r="K78" s="504"/>
      <c r="L78" s="505"/>
      <c r="M78" s="492"/>
      <c r="N78" s="495"/>
      <c r="O78" s="495"/>
      <c r="P78" s="495"/>
      <c r="Q78" s="495"/>
      <c r="R78" s="521"/>
      <c r="T78" s="493"/>
      <c r="U78" s="495"/>
      <c r="V78" s="495"/>
      <c r="W78" s="495"/>
      <c r="X78" s="492"/>
      <c r="Y78" s="491"/>
      <c r="Z78" s="505"/>
      <c r="AA78" s="103"/>
      <c r="AB78" s="103"/>
      <c r="AC78" s="534"/>
      <c r="AD78" s="534"/>
      <c r="AE78" s="492"/>
      <c r="AF78" s="491"/>
      <c r="AG78" s="505"/>
      <c r="AH78" s="103"/>
      <c r="AI78" s="103"/>
      <c r="AJ78" s="534"/>
      <c r="AK78" s="534"/>
      <c r="AL78" s="492"/>
      <c r="AM78" s="491"/>
      <c r="AN78" s="505"/>
      <c r="AO78" s="103"/>
      <c r="AP78" s="103"/>
      <c r="AQ78" s="534"/>
      <c r="AR78" s="534"/>
      <c r="AS78" s="492"/>
      <c r="AT78" s="491"/>
      <c r="AU78" s="505"/>
      <c r="AV78" s="103"/>
      <c r="AW78" s="103"/>
      <c r="AX78" s="540"/>
      <c r="AY78" s="534"/>
      <c r="AZ78" s="492"/>
      <c r="BA78" s="491"/>
      <c r="BB78" s="505"/>
      <c r="BC78" s="103"/>
      <c r="BD78" s="103"/>
      <c r="BE78" s="534"/>
      <c r="BF78" s="534"/>
      <c r="BG78" s="492"/>
      <c r="BH78" s="491"/>
      <c r="BI78" s="505"/>
      <c r="BJ78" s="103"/>
      <c r="BK78" s="103"/>
      <c r="BL78" s="103"/>
      <c r="BM78" s="494"/>
      <c r="BN78" s="494"/>
      <c r="BO78" s="494"/>
      <c r="BP78" s="103"/>
      <c r="BQ78" s="103"/>
      <c r="BR78" s="103"/>
      <c r="BS78" s="103"/>
      <c r="BT78" s="494"/>
      <c r="BU78" s="494"/>
      <c r="BV78" s="494"/>
      <c r="BW78" s="103"/>
      <c r="BX78" s="103"/>
      <c r="BY78" s="103"/>
    </row>
    <row r="79" ht="18" hidden="1" customHeight="1" spans="1:131">
      <c r="A79" s="411" t="s">
        <v>158</v>
      </c>
      <c r="B79" s="541"/>
      <c r="C79" s="542"/>
      <c r="D79" s="542"/>
      <c r="E79" s="542"/>
      <c r="F79" s="542"/>
      <c r="G79" s="543"/>
      <c r="H79" s="542"/>
      <c r="I79" s="542"/>
      <c r="J79" s="550"/>
      <c r="K79" s="551"/>
      <c r="L79" s="552"/>
      <c r="M79" s="553"/>
      <c r="N79" s="553"/>
      <c r="O79" s="553"/>
      <c r="P79" s="553"/>
      <c r="Q79" s="553"/>
      <c r="R79" s="553"/>
      <c r="S79" s="553"/>
      <c r="T79" s="553"/>
      <c r="U79" s="553"/>
      <c r="V79" s="553"/>
      <c r="W79" s="553"/>
      <c r="X79" s="553"/>
      <c r="Y79" s="553"/>
      <c r="Z79" s="553"/>
      <c r="AA79" s="553"/>
      <c r="AB79" s="553"/>
      <c r="AC79" s="553"/>
      <c r="AD79" s="553"/>
      <c r="AE79" s="553"/>
      <c r="AF79" s="553"/>
      <c r="AG79" s="553"/>
      <c r="AH79" s="553"/>
      <c r="AI79" s="553"/>
      <c r="AJ79" s="553"/>
      <c r="AK79" s="553"/>
      <c r="AL79" s="553"/>
      <c r="AM79" s="553"/>
      <c r="AN79" s="553"/>
      <c r="AO79" s="553"/>
      <c r="AP79" s="553"/>
      <c r="AQ79" s="553"/>
      <c r="AR79" s="553"/>
      <c r="AS79" s="553"/>
      <c r="AT79" s="553"/>
      <c r="AU79" s="553"/>
      <c r="AV79" s="553"/>
      <c r="AW79" s="553"/>
      <c r="AX79" s="553"/>
      <c r="AY79" s="553"/>
      <c r="AZ79" s="553"/>
      <c r="BA79" s="553"/>
      <c r="BB79" s="553"/>
      <c r="BC79" s="553"/>
      <c r="BD79" s="553"/>
      <c r="BE79" s="553"/>
      <c r="BF79" s="553"/>
      <c r="BG79" s="553"/>
      <c r="BH79" s="553"/>
      <c r="BI79" s="553"/>
      <c r="BJ79" s="553"/>
      <c r="BK79" s="553"/>
      <c r="BL79" s="553"/>
      <c r="BM79" s="553"/>
      <c r="BN79" s="553"/>
      <c r="BO79" s="553"/>
      <c r="BP79" s="553"/>
      <c r="BQ79" s="553"/>
      <c r="BR79" s="553"/>
      <c r="BS79" s="553"/>
      <c r="BT79" s="553"/>
      <c r="BU79" s="553"/>
      <c r="BV79" s="553"/>
      <c r="BW79" s="553"/>
      <c r="BX79" s="553"/>
      <c r="BY79" s="553"/>
      <c r="BZ79" s="553"/>
      <c r="CA79" s="553"/>
      <c r="CB79" s="553"/>
      <c r="CC79" s="553"/>
      <c r="CD79" s="553"/>
      <c r="CE79" s="553"/>
      <c r="CF79" s="553"/>
      <c r="CG79" s="553"/>
      <c r="CH79" s="553"/>
      <c r="CI79" s="553"/>
      <c r="CJ79" s="553"/>
      <c r="CK79" s="553"/>
      <c r="CL79" s="553"/>
      <c r="CM79" s="553"/>
      <c r="CN79" s="553"/>
      <c r="CO79" s="553"/>
      <c r="CP79" s="553"/>
      <c r="CQ79" s="553"/>
      <c r="CR79" s="553"/>
      <c r="CS79" s="553"/>
      <c r="CT79" s="553"/>
      <c r="CU79" s="553"/>
      <c r="CV79" s="553"/>
      <c r="CW79" s="553"/>
      <c r="CX79" s="553"/>
      <c r="CY79" s="553"/>
      <c r="CZ79" s="553"/>
      <c r="DA79" s="553"/>
      <c r="DB79" s="553"/>
      <c r="DC79" s="553"/>
      <c r="DD79" s="553"/>
      <c r="DE79" s="553"/>
      <c r="DF79" s="553"/>
      <c r="DG79" s="553"/>
      <c r="DH79" s="553"/>
      <c r="DI79" s="553"/>
      <c r="DJ79" s="553"/>
      <c r="DK79" s="553"/>
      <c r="DL79" s="553"/>
      <c r="DM79" s="553"/>
      <c r="DN79" s="553"/>
      <c r="DO79" s="553"/>
      <c r="DP79" s="553"/>
      <c r="DQ79" s="553"/>
      <c r="DR79" s="553"/>
      <c r="DS79" s="553"/>
      <c r="DT79" s="553"/>
      <c r="DU79" s="553"/>
      <c r="DV79" s="553"/>
      <c r="DW79" s="553"/>
      <c r="DX79" s="553"/>
      <c r="DY79" s="553"/>
      <c r="DZ79" s="553"/>
      <c r="EA79" s="553"/>
    </row>
    <row r="80" ht="18" hidden="1" customHeight="1" spans="1:77">
      <c r="A80" s="544" t="s">
        <v>150</v>
      </c>
      <c r="B80" s="545" t="s">
        <v>74</v>
      </c>
      <c r="C80" s="463"/>
      <c r="D80" s="463" t="s">
        <v>49</v>
      </c>
      <c r="E80" s="464">
        <v>45054</v>
      </c>
      <c r="F80" s="464">
        <v>45065</v>
      </c>
      <c r="G80" s="418">
        <f>DATEDIF(E80,F80,"D")</f>
        <v>11</v>
      </c>
      <c r="H80" s="547"/>
      <c r="I80" s="547"/>
      <c r="J80" s="489">
        <v>0</v>
      </c>
      <c r="K80" s="554"/>
      <c r="L80" s="555"/>
      <c r="M80" s="103"/>
      <c r="N80" s="494"/>
      <c r="O80" s="494"/>
      <c r="P80" s="494"/>
      <c r="Q80" s="494"/>
      <c r="R80" s="494"/>
      <c r="S80" s="494"/>
      <c r="T80" s="494"/>
      <c r="U80" s="494"/>
      <c r="V80" s="494"/>
      <c r="W80" s="494"/>
      <c r="X80" s="494"/>
      <c r="Y80" s="494"/>
      <c r="Z80" s="494"/>
      <c r="AA80" s="494"/>
      <c r="AB80" s="494"/>
      <c r="AC80" s="494"/>
      <c r="AD80" s="494"/>
      <c r="AE80" s="494"/>
      <c r="AF80" s="494"/>
      <c r="AG80" s="494"/>
      <c r="AH80" s="494"/>
      <c r="AI80" s="494"/>
      <c r="AJ80" s="494"/>
      <c r="AK80" s="494"/>
      <c r="AL80" s="494"/>
      <c r="AM80" s="494"/>
      <c r="AN80" s="494"/>
      <c r="AO80" s="494"/>
      <c r="AP80" s="494"/>
      <c r="AQ80" s="494"/>
      <c r="AR80" s="494"/>
      <c r="AS80" s="494"/>
      <c r="AT80" s="494"/>
      <c r="AU80" s="494"/>
      <c r="AV80" s="494"/>
      <c r="AW80" s="494"/>
      <c r="AX80" s="494"/>
      <c r="AY80" s="494"/>
      <c r="AZ80" s="494"/>
      <c r="BA80" s="494"/>
      <c r="BB80" s="494"/>
      <c r="BC80" s="494"/>
      <c r="BD80" s="494"/>
      <c r="BE80" s="494"/>
      <c r="BF80" s="494"/>
      <c r="BG80" s="494"/>
      <c r="BH80" s="494"/>
      <c r="BI80" s="494"/>
      <c r="BJ80" s="494"/>
      <c r="BK80" s="494"/>
      <c r="BL80" s="103"/>
      <c r="BM80" s="103"/>
      <c r="BN80" s="103"/>
      <c r="BO80" s="103"/>
      <c r="BP80" s="103"/>
      <c r="BQ80" s="103"/>
      <c r="BR80" s="103"/>
      <c r="BS80" s="103"/>
      <c r="BT80" s="103"/>
      <c r="BU80" s="103"/>
      <c r="BV80" s="103"/>
      <c r="BW80" s="103"/>
      <c r="BX80" s="103"/>
      <c r="BY80" s="103"/>
    </row>
    <row r="81" ht="18" hidden="1" customHeight="1" spans="1:77">
      <c r="A81" s="89" t="s">
        <v>152</v>
      </c>
      <c r="B81" s="1"/>
      <c r="C81" s="416"/>
      <c r="D81" s="416" t="s">
        <v>49</v>
      </c>
      <c r="E81" s="417">
        <f>F80+3</f>
        <v>45068</v>
      </c>
      <c r="F81" s="417">
        <v>45079</v>
      </c>
      <c r="G81" s="418">
        <f>DATEDIF(E81,F81,"D")</f>
        <v>11</v>
      </c>
      <c r="H81" s="417"/>
      <c r="I81" s="417"/>
      <c r="J81" s="489">
        <v>0</v>
      </c>
      <c r="K81" s="417"/>
      <c r="L81" s="491"/>
      <c r="M81" s="102"/>
      <c r="N81" s="495"/>
      <c r="O81" s="496"/>
      <c r="P81" s="496"/>
      <c r="Q81" s="496"/>
      <c r="R81" s="491"/>
      <c r="T81" s="494"/>
      <c r="U81" s="494"/>
      <c r="V81" s="103"/>
      <c r="W81" s="103"/>
      <c r="X81" s="102"/>
      <c r="Y81" s="491"/>
      <c r="Z81" s="491"/>
      <c r="AA81" s="494"/>
      <c r="AB81" s="494"/>
      <c r="AC81" s="103"/>
      <c r="AD81" s="103"/>
      <c r="AE81" s="102"/>
      <c r="AF81" s="491"/>
      <c r="AG81" s="491"/>
      <c r="AH81" s="494"/>
      <c r="AI81" s="494"/>
      <c r="AJ81" s="103"/>
      <c r="AK81" s="103"/>
      <c r="AL81" s="102"/>
      <c r="AM81" s="491"/>
      <c r="AN81" s="491"/>
      <c r="AO81" s="494"/>
      <c r="AP81" s="494"/>
      <c r="AQ81" s="103"/>
      <c r="AR81" s="103"/>
      <c r="AS81" s="102"/>
      <c r="AT81" s="491"/>
      <c r="AU81" s="491"/>
      <c r="AV81" s="494"/>
      <c r="AW81" s="494"/>
      <c r="AX81" s="103"/>
      <c r="AY81" s="103"/>
      <c r="AZ81" s="102"/>
      <c r="BA81" s="491"/>
      <c r="BB81" s="491"/>
      <c r="BC81" s="494"/>
      <c r="BD81" s="494"/>
      <c r="BE81" s="103"/>
      <c r="BF81" s="103"/>
      <c r="BG81" s="102"/>
      <c r="BH81" s="491"/>
      <c r="BI81" s="491"/>
      <c r="BJ81" s="494"/>
      <c r="BK81" s="494"/>
      <c r="BL81" s="494"/>
      <c r="BM81" s="494"/>
      <c r="BN81" s="494"/>
      <c r="BO81" s="494"/>
      <c r="BP81" s="494"/>
      <c r="BQ81" s="494"/>
      <c r="BR81" s="494"/>
      <c r="BS81" s="494"/>
      <c r="BT81" s="494"/>
      <c r="BU81" s="494"/>
      <c r="BV81" s="494"/>
      <c r="BW81" s="494"/>
      <c r="BX81" s="494"/>
      <c r="BY81" s="494"/>
    </row>
    <row r="82" ht="18" hidden="1" customHeight="1" spans="1:77">
      <c r="A82" s="462" t="s">
        <v>159</v>
      </c>
      <c r="B82" s="279"/>
      <c r="C82" s="463"/>
      <c r="D82" s="463" t="s">
        <v>49</v>
      </c>
      <c r="E82" s="464">
        <v>45075</v>
      </c>
      <c r="F82" s="464">
        <v>45100</v>
      </c>
      <c r="G82" s="418">
        <f>DATEDIF(E82,F82,"D")</f>
        <v>25</v>
      </c>
      <c r="H82" s="417"/>
      <c r="I82" s="417"/>
      <c r="J82" s="489">
        <v>0</v>
      </c>
      <c r="K82" s="504"/>
      <c r="L82" s="505"/>
      <c r="M82" s="492"/>
      <c r="N82" s="495"/>
      <c r="O82" s="495"/>
      <c r="P82" s="495"/>
      <c r="Q82" s="495"/>
      <c r="R82" s="521"/>
      <c r="T82" s="493"/>
      <c r="U82" s="495"/>
      <c r="V82" s="495"/>
      <c r="W82" s="495"/>
      <c r="X82" s="492"/>
      <c r="Y82" s="491"/>
      <c r="Z82" s="505"/>
      <c r="AA82" s="103"/>
      <c r="AB82" s="103"/>
      <c r="AC82" s="534"/>
      <c r="AD82" s="534"/>
      <c r="AE82" s="492"/>
      <c r="AF82" s="491"/>
      <c r="AG82" s="505"/>
      <c r="AH82" s="103"/>
      <c r="AI82" s="103"/>
      <c r="AJ82" s="534"/>
      <c r="AK82" s="534"/>
      <c r="AL82" s="492"/>
      <c r="AM82" s="491"/>
      <c r="AN82" s="505"/>
      <c r="AO82" s="103"/>
      <c r="AP82" s="103"/>
      <c r="AQ82" s="534"/>
      <c r="AR82" s="534"/>
      <c r="AS82" s="492"/>
      <c r="AT82" s="491"/>
      <c r="AU82" s="505"/>
      <c r="AV82" s="103"/>
      <c r="AW82" s="103"/>
      <c r="AX82" s="540"/>
      <c r="AY82" s="534"/>
      <c r="AZ82" s="492"/>
      <c r="BA82" s="491"/>
      <c r="BB82" s="505"/>
      <c r="BC82" s="103"/>
      <c r="BD82" s="103"/>
      <c r="BE82" s="534"/>
      <c r="BF82" s="534"/>
      <c r="BG82" s="492"/>
      <c r="BH82" s="491"/>
      <c r="BI82" s="505"/>
      <c r="BJ82" s="103"/>
      <c r="BK82" s="103"/>
      <c r="BL82" s="103"/>
      <c r="BM82" s="494"/>
      <c r="BN82" s="494"/>
      <c r="BO82" s="494"/>
      <c r="BP82" s="103"/>
      <c r="BQ82" s="103"/>
      <c r="BR82" s="103"/>
      <c r="BS82" s="103"/>
      <c r="BT82" s="494"/>
      <c r="BU82" s="494"/>
      <c r="BV82" s="494"/>
      <c r="BW82" s="103"/>
      <c r="BX82" s="103"/>
      <c r="BY82" s="103"/>
    </row>
    <row r="83" ht="18" hidden="1" customHeight="1" spans="1:77">
      <c r="A83" s="89" t="s">
        <v>154</v>
      </c>
      <c r="B83" s="1"/>
      <c r="C83" s="416"/>
      <c r="D83" s="416" t="s">
        <v>49</v>
      </c>
      <c r="E83" s="417">
        <f>F82+3</f>
        <v>45103</v>
      </c>
      <c r="F83" s="451">
        <v>45121</v>
      </c>
      <c r="G83" s="418">
        <f>DATEDIF(E83,F83,"D")</f>
        <v>18</v>
      </c>
      <c r="H83" s="417"/>
      <c r="I83" s="417"/>
      <c r="J83" s="489">
        <v>0</v>
      </c>
      <c r="K83" s="504"/>
      <c r="L83" s="505"/>
      <c r="M83" s="492"/>
      <c r="N83" s="495"/>
      <c r="O83" s="495"/>
      <c r="P83" s="495"/>
      <c r="Q83" s="495"/>
      <c r="R83" s="521"/>
      <c r="T83" s="493"/>
      <c r="U83" s="495"/>
      <c r="V83" s="495"/>
      <c r="W83" s="495"/>
      <c r="X83" s="492"/>
      <c r="Y83" s="491"/>
      <c r="Z83" s="505"/>
      <c r="AA83" s="103"/>
      <c r="AB83" s="103"/>
      <c r="AC83" s="534"/>
      <c r="AD83" s="534"/>
      <c r="AE83" s="492"/>
      <c r="AF83" s="491"/>
      <c r="AG83" s="505"/>
      <c r="AH83" s="103"/>
      <c r="AI83" s="103"/>
      <c r="AJ83" s="534"/>
      <c r="AK83" s="534"/>
      <c r="AL83" s="492"/>
      <c r="AM83" s="491"/>
      <c r="AN83" s="505"/>
      <c r="AO83" s="103"/>
      <c r="AP83" s="103"/>
      <c r="AQ83" s="534"/>
      <c r="AR83" s="534"/>
      <c r="AS83" s="492"/>
      <c r="AT83" s="491"/>
      <c r="AU83" s="505"/>
      <c r="AV83" s="103"/>
      <c r="AW83" s="103"/>
      <c r="AX83" s="540"/>
      <c r="AY83" s="534"/>
      <c r="AZ83" s="492"/>
      <c r="BA83" s="491"/>
      <c r="BB83" s="505"/>
      <c r="BC83" s="103"/>
      <c r="BD83" s="103"/>
      <c r="BE83" s="534"/>
      <c r="BF83" s="534"/>
      <c r="BG83" s="492"/>
      <c r="BH83" s="491"/>
      <c r="BI83" s="505"/>
      <c r="BJ83" s="103"/>
      <c r="BK83" s="103"/>
      <c r="BL83" s="103"/>
      <c r="BM83" s="494"/>
      <c r="BN83" s="494"/>
      <c r="BO83" s="494"/>
      <c r="BP83" s="103"/>
      <c r="BQ83" s="103"/>
      <c r="BR83" s="103"/>
      <c r="BS83" s="103"/>
      <c r="BT83" s="494"/>
      <c r="BU83" s="494"/>
      <c r="BV83" s="494"/>
      <c r="BW83" s="103"/>
      <c r="BX83" s="103"/>
      <c r="BY83" s="103"/>
    </row>
    <row r="84" ht="18" customHeight="1" spans="1:131">
      <c r="A84" s="411" t="s">
        <v>160</v>
      </c>
      <c r="B84" s="412"/>
      <c r="C84" s="412"/>
      <c r="D84" s="412"/>
      <c r="E84" s="413"/>
      <c r="F84" s="413"/>
      <c r="G84" s="414">
        <v>28</v>
      </c>
      <c r="H84" s="413"/>
      <c r="I84" s="413"/>
      <c r="J84" s="485" t="s">
        <v>23</v>
      </c>
      <c r="K84" s="486" t="s">
        <v>24</v>
      </c>
      <c r="L84" s="487"/>
      <c r="M84" s="487"/>
      <c r="N84" s="487"/>
      <c r="O84" s="487"/>
      <c r="P84" s="487"/>
      <c r="Q84" s="487"/>
      <c r="R84" s="487"/>
      <c r="S84" s="487"/>
      <c r="T84" s="487"/>
      <c r="U84" s="487"/>
      <c r="V84" s="487"/>
      <c r="W84" s="487"/>
      <c r="X84" s="487"/>
      <c r="Y84" s="487"/>
      <c r="Z84" s="487"/>
      <c r="AA84" s="487"/>
      <c r="AB84" s="487"/>
      <c r="AC84" s="487"/>
      <c r="AD84" s="487"/>
      <c r="AE84" s="487"/>
      <c r="AF84" s="487"/>
      <c r="AG84" s="487"/>
      <c r="AH84" s="487"/>
      <c r="AI84" s="487"/>
      <c r="AJ84" s="487"/>
      <c r="AK84" s="487"/>
      <c r="AL84" s="487"/>
      <c r="AM84" s="487"/>
      <c r="AN84" s="487"/>
      <c r="AO84" s="487"/>
      <c r="AP84" s="487"/>
      <c r="AQ84" s="487"/>
      <c r="AR84" s="487"/>
      <c r="AS84" s="487"/>
      <c r="AT84" s="487"/>
      <c r="AU84" s="487"/>
      <c r="AV84" s="487"/>
      <c r="AW84" s="487"/>
      <c r="AX84" s="487"/>
      <c r="AY84" s="487"/>
      <c r="AZ84" s="487"/>
      <c r="BA84" s="487"/>
      <c r="BB84" s="487"/>
      <c r="BC84" s="487"/>
      <c r="BD84" s="487"/>
      <c r="BE84" s="487"/>
      <c r="BF84" s="487"/>
      <c r="BG84" s="487"/>
      <c r="BH84" s="487"/>
      <c r="BI84" s="487"/>
      <c r="BJ84" s="487"/>
      <c r="BK84" s="487"/>
      <c r="BL84" s="487"/>
      <c r="BM84" s="487"/>
      <c r="BN84" s="487"/>
      <c r="BO84" s="487"/>
      <c r="BP84" s="487"/>
      <c r="BQ84" s="487"/>
      <c r="BR84" s="487"/>
      <c r="BS84" s="487"/>
      <c r="BT84" s="487"/>
      <c r="BU84" s="487"/>
      <c r="BV84" s="487"/>
      <c r="BW84" s="487"/>
      <c r="BX84" s="487"/>
      <c r="BY84" s="487"/>
      <c r="BZ84" s="487"/>
      <c r="CA84" s="487"/>
      <c r="CB84" s="487"/>
      <c r="CC84" s="487"/>
      <c r="CD84" s="487"/>
      <c r="CE84" s="487"/>
      <c r="CF84" s="487"/>
      <c r="CG84" s="487"/>
      <c r="CH84" s="487"/>
      <c r="CI84" s="487"/>
      <c r="CJ84" s="487"/>
      <c r="CK84" s="487"/>
      <c r="CL84" s="487"/>
      <c r="CM84" s="487"/>
      <c r="CN84" s="487"/>
      <c r="CO84" s="487"/>
      <c r="CP84" s="487"/>
      <c r="CQ84" s="487"/>
      <c r="CR84" s="487"/>
      <c r="CS84" s="487"/>
      <c r="CT84" s="487"/>
      <c r="CU84" s="487"/>
      <c r="CV84" s="487"/>
      <c r="CW84" s="487"/>
      <c r="CX84" s="487"/>
      <c r="CY84" s="487"/>
      <c r="CZ84" s="487"/>
      <c r="DA84" s="487"/>
      <c r="DB84" s="487"/>
      <c r="DC84" s="487"/>
      <c r="DD84" s="487"/>
      <c r="DE84" s="487"/>
      <c r="DF84" s="487"/>
      <c r="DG84" s="487"/>
      <c r="DH84" s="487"/>
      <c r="DI84" s="487"/>
      <c r="DJ84" s="487"/>
      <c r="DK84" s="487"/>
      <c r="DL84" s="487"/>
      <c r="DM84" s="487"/>
      <c r="DN84" s="487"/>
      <c r="DO84" s="487"/>
      <c r="DP84" s="487"/>
      <c r="DQ84" s="487"/>
      <c r="DR84" s="487"/>
      <c r="DS84" s="487"/>
      <c r="DT84" s="487"/>
      <c r="DU84" s="487"/>
      <c r="DV84" s="487"/>
      <c r="DW84" s="487"/>
      <c r="DX84" s="487"/>
      <c r="DY84" s="487"/>
      <c r="DZ84" s="487"/>
      <c r="EA84" s="487"/>
    </row>
    <row r="85" ht="18" customHeight="1" spans="1:77">
      <c r="A85" s="431" t="s">
        <v>161</v>
      </c>
      <c r="B85" s="94" t="s">
        <v>156</v>
      </c>
      <c r="C85" s="416" t="s">
        <v>162</v>
      </c>
      <c r="D85" s="416" t="s">
        <v>27</v>
      </c>
      <c r="E85" s="417">
        <v>45082</v>
      </c>
      <c r="F85" s="417">
        <v>45086</v>
      </c>
      <c r="G85" s="418">
        <f t="shared" ref="G85:G92" si="2">DATEDIF(E85,F85,"D")+1</f>
        <v>5</v>
      </c>
      <c r="H85" s="417">
        <v>45082</v>
      </c>
      <c r="I85" s="417">
        <v>45086</v>
      </c>
      <c r="J85" s="489">
        <v>0</v>
      </c>
      <c r="K85" s="490"/>
      <c r="L85" s="491"/>
      <c r="M85" s="492"/>
      <c r="N85" s="493"/>
      <c r="O85" s="493"/>
      <c r="P85" s="494"/>
      <c r="Q85" s="492"/>
      <c r="R85" s="496"/>
      <c r="T85" s="493"/>
      <c r="U85" s="494"/>
      <c r="V85" s="494"/>
      <c r="W85" s="494"/>
      <c r="X85" s="492"/>
      <c r="Y85" s="496"/>
      <c r="Z85" s="496"/>
      <c r="AA85" s="103"/>
      <c r="AB85" s="103"/>
      <c r="AC85" s="103"/>
      <c r="AD85" s="494"/>
      <c r="AE85" s="492"/>
      <c r="AF85" s="492"/>
      <c r="AG85" s="492"/>
      <c r="AH85" s="103"/>
      <c r="AI85" s="103"/>
      <c r="AJ85" s="103"/>
      <c r="AK85" s="494"/>
      <c r="AL85" s="492"/>
      <c r="AM85" s="492"/>
      <c r="AN85" s="492"/>
      <c r="AO85" s="103"/>
      <c r="AP85" s="103"/>
      <c r="AQ85" s="103"/>
      <c r="AR85" s="494"/>
      <c r="AS85" s="492"/>
      <c r="AT85" s="492"/>
      <c r="AU85" s="492"/>
      <c r="AV85" s="103"/>
      <c r="AW85" s="103"/>
      <c r="AX85" s="103"/>
      <c r="AY85" s="494"/>
      <c r="AZ85" s="492"/>
      <c r="BA85" s="492"/>
      <c r="BB85" s="492"/>
      <c r="BC85" s="103"/>
      <c r="BD85" s="103"/>
      <c r="BE85" s="103"/>
      <c r="BF85" s="494"/>
      <c r="BG85" s="492"/>
      <c r="BH85" s="492"/>
      <c r="BI85" s="492"/>
      <c r="BJ85" s="103"/>
      <c r="BK85" s="494"/>
      <c r="BL85" s="103"/>
      <c r="BM85" s="494"/>
      <c r="BN85" s="494"/>
      <c r="BO85" s="103"/>
      <c r="BP85" s="103"/>
      <c r="BQ85" s="103"/>
      <c r="BR85" s="103"/>
      <c r="BS85" s="103"/>
      <c r="BT85" s="494"/>
      <c r="BU85" s="494"/>
      <c r="BV85" s="103"/>
      <c r="BW85" s="103"/>
      <c r="BX85" s="103"/>
      <c r="BY85" s="103"/>
    </row>
    <row r="86" ht="18" customHeight="1" spans="1:77">
      <c r="A86" s="431" t="s">
        <v>163</v>
      </c>
      <c r="B86" s="94" t="s">
        <v>156</v>
      </c>
      <c r="C86" s="416" t="s">
        <v>162</v>
      </c>
      <c r="D86" s="416" t="s">
        <v>27</v>
      </c>
      <c r="E86" s="417">
        <v>45089</v>
      </c>
      <c r="F86" s="417">
        <v>45091</v>
      </c>
      <c r="G86" s="418">
        <f t="shared" si="2"/>
        <v>3</v>
      </c>
      <c r="H86" s="417">
        <v>45089</v>
      </c>
      <c r="I86" s="417">
        <v>45091</v>
      </c>
      <c r="J86" s="489">
        <v>0</v>
      </c>
      <c r="K86" s="417"/>
      <c r="L86" s="491"/>
      <c r="M86" s="102"/>
      <c r="N86" s="495"/>
      <c r="O86" s="496"/>
      <c r="P86" s="496"/>
      <c r="Q86" s="496"/>
      <c r="R86" s="491"/>
      <c r="T86" s="494"/>
      <c r="U86" s="494"/>
      <c r="V86" s="103"/>
      <c r="W86" s="103"/>
      <c r="X86" s="102"/>
      <c r="Y86" s="491"/>
      <c r="Z86" s="491"/>
      <c r="AA86" s="494"/>
      <c r="AB86" s="494"/>
      <c r="AC86" s="103"/>
      <c r="AD86" s="103"/>
      <c r="AE86" s="102"/>
      <c r="AF86" s="491"/>
      <c r="AG86" s="491"/>
      <c r="AH86" s="494"/>
      <c r="AI86" s="494"/>
      <c r="AJ86" s="103"/>
      <c r="AK86" s="103"/>
      <c r="AL86" s="102"/>
      <c r="AM86" s="491"/>
      <c r="AN86" s="491"/>
      <c r="AO86" s="494"/>
      <c r="AP86" s="494"/>
      <c r="AQ86" s="103"/>
      <c r="AR86" s="103"/>
      <c r="AS86" s="102"/>
      <c r="AT86" s="491"/>
      <c r="AU86" s="491"/>
      <c r="AV86" s="494"/>
      <c r="AW86" s="494"/>
      <c r="AX86" s="103"/>
      <c r="AY86" s="103"/>
      <c r="AZ86" s="102"/>
      <c r="BA86" s="491"/>
      <c r="BB86" s="491"/>
      <c r="BC86" s="494"/>
      <c r="BD86" s="494"/>
      <c r="BE86" s="103"/>
      <c r="BF86" s="103"/>
      <c r="BG86" s="102"/>
      <c r="BH86" s="491"/>
      <c r="BI86" s="491"/>
      <c r="BJ86" s="494"/>
      <c r="BK86" s="494"/>
      <c r="BL86" s="494"/>
      <c r="BM86" s="494"/>
      <c r="BN86" s="494"/>
      <c r="BO86" s="494"/>
      <c r="BP86" s="494"/>
      <c r="BQ86" s="494"/>
      <c r="BR86" s="494"/>
      <c r="BS86" s="494"/>
      <c r="BT86" s="494"/>
      <c r="BU86" s="494"/>
      <c r="BV86" s="494"/>
      <c r="BW86" s="494"/>
      <c r="BX86" s="494"/>
      <c r="BY86" s="494"/>
    </row>
    <row r="87" ht="18" customHeight="1" spans="1:77">
      <c r="A87" s="431" t="s">
        <v>164</v>
      </c>
      <c r="B87" s="94" t="s">
        <v>128</v>
      </c>
      <c r="C87" s="416" t="s">
        <v>165</v>
      </c>
      <c r="D87" s="416" t="s">
        <v>27</v>
      </c>
      <c r="E87" s="417">
        <v>45089</v>
      </c>
      <c r="F87" s="417">
        <v>45093</v>
      </c>
      <c r="G87" s="418">
        <f t="shared" si="2"/>
        <v>5</v>
      </c>
      <c r="H87" s="417">
        <v>45089</v>
      </c>
      <c r="I87" s="417">
        <v>45093</v>
      </c>
      <c r="J87" s="489">
        <v>0</v>
      </c>
      <c r="K87" s="417"/>
      <c r="L87" s="491"/>
      <c r="M87" s="102"/>
      <c r="N87" s="495"/>
      <c r="O87" s="496"/>
      <c r="P87" s="496"/>
      <c r="Q87" s="496"/>
      <c r="R87" s="491"/>
      <c r="T87" s="494"/>
      <c r="U87" s="494"/>
      <c r="V87" s="103"/>
      <c r="W87" s="103"/>
      <c r="X87" s="102"/>
      <c r="Y87" s="491"/>
      <c r="Z87" s="491"/>
      <c r="AA87" s="494"/>
      <c r="AB87" s="494"/>
      <c r="AC87" s="103"/>
      <c r="AD87" s="103"/>
      <c r="AE87" s="102"/>
      <c r="AF87" s="491"/>
      <c r="AG87" s="491"/>
      <c r="AH87" s="494"/>
      <c r="AI87" s="494"/>
      <c r="AJ87" s="103"/>
      <c r="AK87" s="103"/>
      <c r="AL87" s="102"/>
      <c r="AM87" s="491"/>
      <c r="AN87" s="491"/>
      <c r="AO87" s="494"/>
      <c r="AP87" s="494"/>
      <c r="AQ87" s="103"/>
      <c r="AR87" s="103"/>
      <c r="AS87" s="102"/>
      <c r="AT87" s="491"/>
      <c r="AU87" s="491"/>
      <c r="AV87" s="494"/>
      <c r="AW87" s="494"/>
      <c r="AX87" s="103"/>
      <c r="AY87" s="103"/>
      <c r="AZ87" s="102"/>
      <c r="BA87" s="491"/>
      <c r="BB87" s="491"/>
      <c r="BC87" s="494"/>
      <c r="BD87" s="494"/>
      <c r="BE87" s="103"/>
      <c r="BF87" s="103"/>
      <c r="BG87" s="102"/>
      <c r="BH87" s="491"/>
      <c r="BI87" s="491"/>
      <c r="BJ87" s="494"/>
      <c r="BK87" s="494"/>
      <c r="BL87" s="494"/>
      <c r="BM87" s="494"/>
      <c r="BN87" s="494"/>
      <c r="BO87" s="494"/>
      <c r="BP87" s="494"/>
      <c r="BQ87" s="494"/>
      <c r="BR87" s="494"/>
      <c r="BS87" s="494"/>
      <c r="BT87" s="494"/>
      <c r="BU87" s="494"/>
      <c r="BV87" s="494"/>
      <c r="BW87" s="494"/>
      <c r="BX87" s="494"/>
      <c r="BY87" s="494"/>
    </row>
    <row r="88" ht="18" customHeight="1" spans="1:77">
      <c r="A88" s="431" t="s">
        <v>166</v>
      </c>
      <c r="B88" s="443" t="s">
        <v>104</v>
      </c>
      <c r="C88" s="452" t="s">
        <v>167</v>
      </c>
      <c r="D88" s="422" t="s">
        <v>27</v>
      </c>
      <c r="E88" s="417">
        <v>45126</v>
      </c>
      <c r="F88" s="417">
        <v>45127</v>
      </c>
      <c r="G88" s="418">
        <f t="shared" si="2"/>
        <v>2</v>
      </c>
      <c r="H88" s="417">
        <v>45126</v>
      </c>
      <c r="I88" s="417">
        <v>45127</v>
      </c>
      <c r="J88" s="489">
        <v>0</v>
      </c>
      <c r="K88" s="490"/>
      <c r="L88" s="491"/>
      <c r="M88" s="492"/>
      <c r="N88" s="493"/>
      <c r="O88" s="493"/>
      <c r="P88" s="494"/>
      <c r="Q88" s="492"/>
      <c r="R88" s="496"/>
      <c r="T88" s="493"/>
      <c r="U88" s="494"/>
      <c r="V88" s="494"/>
      <c r="W88" s="494"/>
      <c r="X88" s="492"/>
      <c r="Y88" s="496"/>
      <c r="Z88" s="496"/>
      <c r="AA88" s="103"/>
      <c r="AB88" s="103"/>
      <c r="AC88" s="103"/>
      <c r="AD88" s="494"/>
      <c r="AE88" s="492"/>
      <c r="AF88" s="492"/>
      <c r="AG88" s="492"/>
      <c r="AH88" s="103"/>
      <c r="AI88" s="103"/>
      <c r="AJ88" s="103"/>
      <c r="AK88" s="494"/>
      <c r="AL88" s="492"/>
      <c r="AM88" s="492"/>
      <c r="AN88" s="492"/>
      <c r="AO88" s="103"/>
      <c r="AP88" s="103"/>
      <c r="AQ88" s="103"/>
      <c r="AR88" s="494"/>
      <c r="AS88" s="492"/>
      <c r="AT88" s="492"/>
      <c r="AU88" s="492"/>
      <c r="AV88" s="103"/>
      <c r="AW88" s="103"/>
      <c r="AX88" s="103"/>
      <c r="AY88" s="494"/>
      <c r="AZ88" s="492"/>
      <c r="BA88" s="492"/>
      <c r="BB88" s="492"/>
      <c r="BC88" s="103"/>
      <c r="BD88" s="103"/>
      <c r="BE88" s="103"/>
      <c r="BF88" s="494"/>
      <c r="BG88" s="492"/>
      <c r="BH88" s="492"/>
      <c r="BI88" s="492"/>
      <c r="BJ88" s="103"/>
      <c r="BK88" s="494"/>
      <c r="BL88" s="103"/>
      <c r="BM88" s="494"/>
      <c r="BN88" s="494"/>
      <c r="BO88" s="103"/>
      <c r="BP88" s="103"/>
      <c r="BQ88" s="103"/>
      <c r="BR88" s="103"/>
      <c r="BS88" s="103"/>
      <c r="BT88" s="494"/>
      <c r="BU88" s="494"/>
      <c r="BV88" s="103"/>
      <c r="BW88" s="103"/>
      <c r="BX88" s="103"/>
      <c r="BY88" s="103"/>
    </row>
    <row r="89" ht="18" customHeight="1" spans="1:77">
      <c r="A89" s="548" t="s">
        <v>168</v>
      </c>
      <c r="B89" s="421" t="s">
        <v>99</v>
      </c>
      <c r="C89" s="422" t="s">
        <v>169</v>
      </c>
      <c r="D89" s="422" t="s">
        <v>112</v>
      </c>
      <c r="E89" s="417">
        <v>45126</v>
      </c>
      <c r="F89" s="417">
        <v>45127</v>
      </c>
      <c r="G89" s="418">
        <f t="shared" si="2"/>
        <v>2</v>
      </c>
      <c r="H89" s="417">
        <v>45126</v>
      </c>
      <c r="I89" s="417"/>
      <c r="J89" s="489">
        <v>0</v>
      </c>
      <c r="K89" s="490"/>
      <c r="L89" s="491"/>
      <c r="M89" s="492"/>
      <c r="N89" s="493"/>
      <c r="O89" s="493"/>
      <c r="P89" s="494"/>
      <c r="Q89" s="492"/>
      <c r="R89" s="496"/>
      <c r="T89" s="493"/>
      <c r="U89" s="494"/>
      <c r="V89" s="494"/>
      <c r="W89" s="494"/>
      <c r="X89" s="492"/>
      <c r="Y89" s="496"/>
      <c r="Z89" s="496"/>
      <c r="AA89" s="103"/>
      <c r="AB89" s="103"/>
      <c r="AC89" s="103"/>
      <c r="AD89" s="494"/>
      <c r="AE89" s="492"/>
      <c r="AF89" s="492"/>
      <c r="AG89" s="492"/>
      <c r="AH89" s="103"/>
      <c r="AI89" s="103"/>
      <c r="AJ89" s="103"/>
      <c r="AK89" s="494"/>
      <c r="AL89" s="492"/>
      <c r="AM89" s="492"/>
      <c r="AN89" s="492"/>
      <c r="AO89" s="103"/>
      <c r="AP89" s="103"/>
      <c r="AQ89" s="103"/>
      <c r="AR89" s="494"/>
      <c r="AS89" s="492"/>
      <c r="AT89" s="492"/>
      <c r="AU89" s="492"/>
      <c r="AV89" s="103"/>
      <c r="AW89" s="103"/>
      <c r="AX89" s="103"/>
      <c r="AY89" s="494"/>
      <c r="AZ89" s="492"/>
      <c r="BA89" s="492"/>
      <c r="BB89" s="492"/>
      <c r="BC89" s="103"/>
      <c r="BD89" s="103"/>
      <c r="BE89" s="103"/>
      <c r="BF89" s="494"/>
      <c r="BG89" s="492"/>
      <c r="BH89" s="492"/>
      <c r="BI89" s="492"/>
      <c r="BJ89" s="103"/>
      <c r="BK89" s="494"/>
      <c r="BL89" s="103"/>
      <c r="BM89" s="494"/>
      <c r="BN89" s="494"/>
      <c r="BO89" s="103"/>
      <c r="BP89" s="103"/>
      <c r="BQ89" s="103"/>
      <c r="BR89" s="103"/>
      <c r="BS89" s="103"/>
      <c r="BT89" s="494"/>
      <c r="BU89" s="494"/>
      <c r="BV89" s="103"/>
      <c r="BW89" s="103"/>
      <c r="BX89" s="103"/>
      <c r="BY89" s="103"/>
    </row>
    <row r="90" ht="18" customHeight="1" spans="1:77">
      <c r="A90" s="548" t="s">
        <v>170</v>
      </c>
      <c r="B90" s="421" t="s">
        <v>104</v>
      </c>
      <c r="C90" s="422"/>
      <c r="D90" s="422" t="s">
        <v>49</v>
      </c>
      <c r="E90" s="417">
        <v>45089</v>
      </c>
      <c r="F90" s="417">
        <v>45091</v>
      </c>
      <c r="G90" s="418">
        <f t="shared" si="2"/>
        <v>3</v>
      </c>
      <c r="H90" s="417"/>
      <c r="I90" s="417"/>
      <c r="J90" s="489">
        <v>0</v>
      </c>
      <c r="K90" s="417"/>
      <c r="L90" s="491"/>
      <c r="M90" s="102"/>
      <c r="N90" s="495"/>
      <c r="O90" s="496"/>
      <c r="P90" s="496"/>
      <c r="Q90" s="496"/>
      <c r="R90" s="491"/>
      <c r="T90" s="494"/>
      <c r="U90" s="494"/>
      <c r="V90" s="103"/>
      <c r="W90" s="103"/>
      <c r="X90" s="102"/>
      <c r="Y90" s="491"/>
      <c r="Z90" s="491"/>
      <c r="AA90" s="494"/>
      <c r="AB90" s="494"/>
      <c r="AC90" s="103"/>
      <c r="AD90" s="103"/>
      <c r="AE90" s="102"/>
      <c r="AF90" s="491"/>
      <c r="AG90" s="491"/>
      <c r="AH90" s="494"/>
      <c r="AI90" s="494"/>
      <c r="AJ90" s="103"/>
      <c r="AK90" s="103"/>
      <c r="AL90" s="102"/>
      <c r="AM90" s="491"/>
      <c r="AN90" s="491"/>
      <c r="AO90" s="494"/>
      <c r="AP90" s="494"/>
      <c r="AQ90" s="103"/>
      <c r="AR90" s="103"/>
      <c r="AS90" s="102"/>
      <c r="AT90" s="491"/>
      <c r="AU90" s="491"/>
      <c r="AV90" s="494"/>
      <c r="AW90" s="494"/>
      <c r="AX90" s="103"/>
      <c r="AY90" s="103"/>
      <c r="AZ90" s="102"/>
      <c r="BA90" s="491"/>
      <c r="BB90" s="491"/>
      <c r="BC90" s="494"/>
      <c r="BD90" s="494"/>
      <c r="BE90" s="103"/>
      <c r="BF90" s="103"/>
      <c r="BG90" s="102"/>
      <c r="BH90" s="491"/>
      <c r="BI90" s="491"/>
      <c r="BJ90" s="494"/>
      <c r="BK90" s="494"/>
      <c r="BL90" s="494"/>
      <c r="BM90" s="494"/>
      <c r="BN90" s="494"/>
      <c r="BO90" s="494"/>
      <c r="BP90" s="494"/>
      <c r="BQ90" s="494"/>
      <c r="BR90" s="494"/>
      <c r="BS90" s="494"/>
      <c r="BT90" s="494"/>
      <c r="BU90" s="494"/>
      <c r="BV90" s="494"/>
      <c r="BW90" s="494"/>
      <c r="BX90" s="494"/>
      <c r="BY90" s="494"/>
    </row>
    <row r="91" ht="18" customHeight="1" spans="1:77">
      <c r="A91" s="548" t="s">
        <v>171</v>
      </c>
      <c r="B91" s="421" t="s">
        <v>99</v>
      </c>
      <c r="C91" s="422"/>
      <c r="D91" s="422" t="s">
        <v>49</v>
      </c>
      <c r="E91" s="417">
        <v>45089</v>
      </c>
      <c r="F91" s="417">
        <v>45091</v>
      </c>
      <c r="G91" s="418">
        <f t="shared" si="2"/>
        <v>3</v>
      </c>
      <c r="H91" s="417"/>
      <c r="I91" s="417"/>
      <c r="J91" s="489">
        <v>0</v>
      </c>
      <c r="K91" s="417"/>
      <c r="L91" s="491"/>
      <c r="M91" s="102"/>
      <c r="N91" s="495"/>
      <c r="O91" s="496"/>
      <c r="P91" s="496"/>
      <c r="Q91" s="496"/>
      <c r="R91" s="491"/>
      <c r="T91" s="494"/>
      <c r="U91" s="494"/>
      <c r="V91" s="103"/>
      <c r="W91" s="103"/>
      <c r="X91" s="102"/>
      <c r="Y91" s="491"/>
      <c r="Z91" s="491"/>
      <c r="AA91" s="494"/>
      <c r="AB91" s="494"/>
      <c r="AC91" s="103"/>
      <c r="AD91" s="103"/>
      <c r="AE91" s="102"/>
      <c r="AF91" s="491"/>
      <c r="AG91" s="491"/>
      <c r="AH91" s="494"/>
      <c r="AI91" s="494"/>
      <c r="AJ91" s="103"/>
      <c r="AK91" s="103"/>
      <c r="AL91" s="102"/>
      <c r="AM91" s="491"/>
      <c r="AN91" s="491"/>
      <c r="AO91" s="494"/>
      <c r="AP91" s="494"/>
      <c r="AQ91" s="103"/>
      <c r="AR91" s="103"/>
      <c r="AS91" s="102"/>
      <c r="AT91" s="491"/>
      <c r="AU91" s="491"/>
      <c r="AV91" s="494"/>
      <c r="AW91" s="494"/>
      <c r="AX91" s="103"/>
      <c r="AY91" s="103"/>
      <c r="AZ91" s="102"/>
      <c r="BA91" s="491"/>
      <c r="BB91" s="491"/>
      <c r="BC91" s="494"/>
      <c r="BD91" s="494"/>
      <c r="BE91" s="103"/>
      <c r="BF91" s="103"/>
      <c r="BG91" s="102"/>
      <c r="BH91" s="491"/>
      <c r="BI91" s="491"/>
      <c r="BJ91" s="494"/>
      <c r="BK91" s="494"/>
      <c r="BL91" s="494"/>
      <c r="BM91" s="494"/>
      <c r="BN91" s="494"/>
      <c r="BO91" s="494"/>
      <c r="BP91" s="494"/>
      <c r="BQ91" s="494"/>
      <c r="BR91" s="494"/>
      <c r="BS91" s="494"/>
      <c r="BT91" s="494"/>
      <c r="BU91" s="494"/>
      <c r="BV91" s="494"/>
      <c r="BW91" s="494"/>
      <c r="BX91" s="494"/>
      <c r="BY91" s="494"/>
    </row>
    <row r="92" ht="18" customHeight="1" spans="1:77">
      <c r="A92" s="431" t="s">
        <v>172</v>
      </c>
      <c r="B92" s="94" t="s">
        <v>74</v>
      </c>
      <c r="C92" s="416"/>
      <c r="D92" s="422" t="s">
        <v>112</v>
      </c>
      <c r="E92" s="417">
        <v>45131</v>
      </c>
      <c r="F92" s="417">
        <v>45135</v>
      </c>
      <c r="G92" s="418">
        <f t="shared" si="2"/>
        <v>5</v>
      </c>
      <c r="H92" s="417">
        <v>45131</v>
      </c>
      <c r="I92" s="547"/>
      <c r="J92" s="489">
        <v>0</v>
      </c>
      <c r="K92" s="554"/>
      <c r="L92" s="103"/>
      <c r="M92" s="103"/>
      <c r="N92" s="103"/>
      <c r="O92" s="103"/>
      <c r="P92" s="103"/>
      <c r="Q92" s="103"/>
      <c r="R92" s="103"/>
      <c r="S92" s="103"/>
      <c r="T92" s="103"/>
      <c r="U92" s="103"/>
      <c r="V92" s="103"/>
      <c r="W92" s="103"/>
      <c r="X92" s="103"/>
      <c r="Y92" s="103"/>
      <c r="Z92" s="103"/>
      <c r="AA92" s="103"/>
      <c r="AB92" s="103"/>
      <c r="AC92" s="103"/>
      <c r="AD92" s="103"/>
      <c r="AE92" s="103"/>
      <c r="AF92" s="103"/>
      <c r="AG92" s="103"/>
      <c r="AH92" s="103"/>
      <c r="AI92" s="103"/>
      <c r="AJ92" s="103"/>
      <c r="AK92" s="103"/>
      <c r="AL92" s="103"/>
      <c r="AM92" s="103"/>
      <c r="AN92" s="103"/>
      <c r="AO92" s="103"/>
      <c r="AP92" s="103"/>
      <c r="AQ92" s="103"/>
      <c r="AR92" s="103"/>
      <c r="AS92" s="103"/>
      <c r="AT92" s="103"/>
      <c r="AU92" s="103"/>
      <c r="AV92" s="103"/>
      <c r="AW92" s="103"/>
      <c r="AX92" s="103"/>
      <c r="AY92" s="103"/>
      <c r="AZ92" s="103"/>
      <c r="BA92" s="103"/>
      <c r="BB92" s="103"/>
      <c r="BC92" s="103"/>
      <c r="BD92" s="103"/>
      <c r="BE92" s="103"/>
      <c r="BF92" s="103"/>
      <c r="BG92" s="103"/>
      <c r="BH92" s="103"/>
      <c r="BI92" s="103"/>
      <c r="BJ92" s="103"/>
      <c r="BK92" s="103"/>
      <c r="BL92" s="103"/>
      <c r="BM92" s="103"/>
      <c r="BN92" s="103"/>
      <c r="BO92" s="103"/>
      <c r="BP92" s="103"/>
      <c r="BQ92" s="103"/>
      <c r="BR92" s="103"/>
      <c r="BS92" s="103"/>
      <c r="BT92" s="103"/>
      <c r="BU92" s="103"/>
      <c r="BV92" s="103"/>
      <c r="BW92" s="103"/>
      <c r="BX92" s="103"/>
      <c r="BY92" s="103"/>
    </row>
    <row r="93" ht="18" customHeight="1" spans="1:77">
      <c r="A93" s="544"/>
      <c r="B93" s="545"/>
      <c r="C93" s="547"/>
      <c r="D93" s="547"/>
      <c r="E93" s="547"/>
      <c r="F93" s="547"/>
      <c r="G93" s="549"/>
      <c r="H93" s="547"/>
      <c r="I93" s="547"/>
      <c r="J93" s="489">
        <v>0</v>
      </c>
      <c r="K93" s="554"/>
      <c r="L93" s="103"/>
      <c r="M93" s="103"/>
      <c r="N93" s="103"/>
      <c r="O93" s="103"/>
      <c r="P93" s="103"/>
      <c r="Q93" s="103"/>
      <c r="R93" s="103"/>
      <c r="S93" s="103"/>
      <c r="T93" s="103"/>
      <c r="U93" s="103"/>
      <c r="V93" s="103"/>
      <c r="W93" s="103"/>
      <c r="X93" s="103"/>
      <c r="Y93" s="103"/>
      <c r="Z93" s="103"/>
      <c r="AA93" s="103"/>
      <c r="AB93" s="103"/>
      <c r="AC93" s="103"/>
      <c r="AD93" s="103"/>
      <c r="AE93" s="103"/>
      <c r="AF93" s="103"/>
      <c r="AG93" s="103"/>
      <c r="AH93" s="103"/>
      <c r="AI93" s="103"/>
      <c r="AJ93" s="103"/>
      <c r="AK93" s="103"/>
      <c r="AL93" s="103"/>
      <c r="AM93" s="103"/>
      <c r="AN93" s="103"/>
      <c r="AO93" s="103"/>
      <c r="AP93" s="103"/>
      <c r="AQ93" s="103"/>
      <c r="AR93" s="103"/>
      <c r="AS93" s="103"/>
      <c r="AT93" s="103"/>
      <c r="AU93" s="103"/>
      <c r="AV93" s="103"/>
      <c r="AW93" s="103"/>
      <c r="AX93" s="103"/>
      <c r="AY93" s="103"/>
      <c r="AZ93" s="103"/>
      <c r="BA93" s="103"/>
      <c r="BB93" s="103"/>
      <c r="BC93" s="103"/>
      <c r="BD93" s="103"/>
      <c r="BE93" s="103"/>
      <c r="BF93" s="103"/>
      <c r="BG93" s="103"/>
      <c r="BH93" s="103"/>
      <c r="BI93" s="103"/>
      <c r="BJ93" s="103"/>
      <c r="BK93" s="103"/>
      <c r="BL93" s="103"/>
      <c r="BM93" s="103"/>
      <c r="BN93" s="103"/>
      <c r="BO93" s="103"/>
      <c r="BP93" s="103"/>
      <c r="BQ93" s="103"/>
      <c r="BR93" s="103"/>
      <c r="BS93" s="103"/>
      <c r="BT93" s="103"/>
      <c r="BU93" s="103"/>
      <c r="BV93" s="103"/>
      <c r="BW93" s="103"/>
      <c r="BX93" s="103"/>
      <c r="BY93" s="103"/>
    </row>
    <row r="94" ht="18" customHeight="1" spans="1:77">
      <c r="A94" s="544"/>
      <c r="B94" s="545"/>
      <c r="C94" s="547"/>
      <c r="D94" s="547"/>
      <c r="E94" s="547"/>
      <c r="F94" s="547"/>
      <c r="G94" s="549"/>
      <c r="H94" s="547"/>
      <c r="I94" s="547"/>
      <c r="J94" s="489">
        <v>0</v>
      </c>
      <c r="K94" s="554"/>
      <c r="L94" s="103"/>
      <c r="M94" s="103"/>
      <c r="N94" s="103"/>
      <c r="O94" s="103"/>
      <c r="P94" s="103"/>
      <c r="Q94" s="103"/>
      <c r="R94" s="103"/>
      <c r="S94" s="103"/>
      <c r="T94" s="103"/>
      <c r="U94" s="103"/>
      <c r="V94" s="103"/>
      <c r="W94" s="103"/>
      <c r="X94" s="103"/>
      <c r="Y94" s="103"/>
      <c r="Z94" s="103"/>
      <c r="AA94" s="103"/>
      <c r="AB94" s="103"/>
      <c r="AC94" s="103"/>
      <c r="AD94" s="103"/>
      <c r="AE94" s="103"/>
      <c r="AF94" s="103"/>
      <c r="AG94" s="103"/>
      <c r="AH94" s="103"/>
      <c r="AI94" s="103"/>
      <c r="AJ94" s="103"/>
      <c r="AK94" s="103"/>
      <c r="AL94" s="103"/>
      <c r="AM94" s="103"/>
      <c r="AN94" s="103"/>
      <c r="AO94" s="103"/>
      <c r="AP94" s="103"/>
      <c r="AQ94" s="103"/>
      <c r="AR94" s="103"/>
      <c r="AS94" s="103"/>
      <c r="AT94" s="103"/>
      <c r="AU94" s="103"/>
      <c r="AV94" s="103"/>
      <c r="AW94" s="103"/>
      <c r="AX94" s="103"/>
      <c r="AY94" s="103"/>
      <c r="AZ94" s="103"/>
      <c r="BA94" s="103"/>
      <c r="BB94" s="103"/>
      <c r="BC94" s="103"/>
      <c r="BD94" s="103"/>
      <c r="BE94" s="103"/>
      <c r="BF94" s="103"/>
      <c r="BG94" s="103"/>
      <c r="BH94" s="103"/>
      <c r="BI94" s="103"/>
      <c r="BJ94" s="103"/>
      <c r="BK94" s="103"/>
      <c r="BL94" s="103"/>
      <c r="BM94" s="103"/>
      <c r="BN94" s="103"/>
      <c r="BO94" s="103"/>
      <c r="BP94" s="103"/>
      <c r="BQ94" s="103"/>
      <c r="BR94" s="103"/>
      <c r="BS94" s="103"/>
      <c r="BT94" s="103"/>
      <c r="BU94" s="103"/>
      <c r="BV94" s="103"/>
      <c r="BW94" s="103"/>
      <c r="BX94" s="103"/>
      <c r="BY94" s="103"/>
    </row>
    <row r="95" ht="18" customHeight="1" spans="1:77">
      <c r="A95" s="544"/>
      <c r="B95" s="545"/>
      <c r="C95" s="547"/>
      <c r="D95" s="547"/>
      <c r="E95" s="547"/>
      <c r="F95" s="547"/>
      <c r="G95" s="549"/>
      <c r="H95" s="547"/>
      <c r="I95" s="547"/>
      <c r="J95" s="489">
        <v>0</v>
      </c>
      <c r="K95" s="554"/>
      <c r="L95" s="103"/>
      <c r="M95" s="103"/>
      <c r="N95" s="103"/>
      <c r="O95" s="103"/>
      <c r="P95" s="103"/>
      <c r="Q95" s="103"/>
      <c r="R95" s="103"/>
      <c r="S95" s="103"/>
      <c r="T95" s="103"/>
      <c r="U95" s="103"/>
      <c r="V95" s="103"/>
      <c r="W95" s="103"/>
      <c r="X95" s="103"/>
      <c r="Y95" s="103"/>
      <c r="Z95" s="103"/>
      <c r="AA95" s="103"/>
      <c r="AB95" s="103"/>
      <c r="AC95" s="103"/>
      <c r="AD95" s="103"/>
      <c r="AE95" s="103"/>
      <c r="AF95" s="103"/>
      <c r="AG95" s="103"/>
      <c r="AH95" s="103"/>
      <c r="AI95" s="103"/>
      <c r="AJ95" s="103"/>
      <c r="AK95" s="103"/>
      <c r="AL95" s="103"/>
      <c r="AM95" s="103"/>
      <c r="AN95" s="103"/>
      <c r="AO95" s="103"/>
      <c r="AP95" s="103"/>
      <c r="AQ95" s="103"/>
      <c r="AR95" s="103"/>
      <c r="AS95" s="103"/>
      <c r="AT95" s="103"/>
      <c r="AU95" s="103"/>
      <c r="AV95" s="103"/>
      <c r="AW95" s="103"/>
      <c r="AX95" s="103"/>
      <c r="AY95" s="103"/>
      <c r="AZ95" s="103"/>
      <c r="BA95" s="103"/>
      <c r="BB95" s="103"/>
      <c r="BC95" s="103"/>
      <c r="BD95" s="103"/>
      <c r="BE95" s="103"/>
      <c r="BF95" s="103"/>
      <c r="BG95" s="103"/>
      <c r="BH95" s="103"/>
      <c r="BI95" s="103"/>
      <c r="BJ95" s="103"/>
      <c r="BK95" s="103"/>
      <c r="BL95" s="103"/>
      <c r="BM95" s="103"/>
      <c r="BN95" s="103"/>
      <c r="BO95" s="103"/>
      <c r="BP95" s="103"/>
      <c r="BQ95" s="103"/>
      <c r="BR95" s="103"/>
      <c r="BS95" s="103"/>
      <c r="BT95" s="103"/>
      <c r="BU95" s="103"/>
      <c r="BV95" s="103"/>
      <c r="BW95" s="103"/>
      <c r="BX95" s="103"/>
      <c r="BY95" s="103"/>
    </row>
    <row r="96" ht="18" customHeight="1" spans="1:77">
      <c r="A96" s="544"/>
      <c r="B96" s="545"/>
      <c r="C96" s="547"/>
      <c r="D96" s="547"/>
      <c r="E96" s="547"/>
      <c r="F96" s="547"/>
      <c r="G96" s="549"/>
      <c r="H96" s="547"/>
      <c r="I96" s="547"/>
      <c r="J96" s="489">
        <v>0</v>
      </c>
      <c r="K96" s="554"/>
      <c r="L96" s="103"/>
      <c r="M96" s="103"/>
      <c r="N96" s="103"/>
      <c r="O96" s="103"/>
      <c r="P96" s="103"/>
      <c r="Q96" s="103"/>
      <c r="R96" s="103"/>
      <c r="S96" s="103"/>
      <c r="T96" s="103"/>
      <c r="U96" s="103"/>
      <c r="V96" s="103"/>
      <c r="W96" s="103"/>
      <c r="X96" s="103"/>
      <c r="Y96" s="103"/>
      <c r="Z96" s="103"/>
      <c r="AA96" s="103"/>
      <c r="AB96" s="103"/>
      <c r="AC96" s="103"/>
      <c r="AD96" s="103"/>
      <c r="AE96" s="103"/>
      <c r="AF96" s="103"/>
      <c r="AG96" s="103"/>
      <c r="AH96" s="103"/>
      <c r="AI96" s="103"/>
      <c r="AJ96" s="103"/>
      <c r="AK96" s="103"/>
      <c r="AL96" s="103"/>
      <c r="AM96" s="103"/>
      <c r="AN96" s="103"/>
      <c r="AO96" s="103"/>
      <c r="AP96" s="103"/>
      <c r="AQ96" s="103"/>
      <c r="AR96" s="103"/>
      <c r="AS96" s="103"/>
      <c r="AT96" s="103"/>
      <c r="AU96" s="103"/>
      <c r="AV96" s="103"/>
      <c r="AW96" s="103"/>
      <c r="AX96" s="103"/>
      <c r="AY96" s="103"/>
      <c r="AZ96" s="103"/>
      <c r="BA96" s="103"/>
      <c r="BB96" s="103"/>
      <c r="BC96" s="103"/>
      <c r="BD96" s="103"/>
      <c r="BE96" s="103"/>
      <c r="BF96" s="103"/>
      <c r="BG96" s="103"/>
      <c r="BH96" s="103"/>
      <c r="BI96" s="103"/>
      <c r="BJ96" s="103"/>
      <c r="BK96" s="103"/>
      <c r="BL96" s="103"/>
      <c r="BM96" s="103"/>
      <c r="BN96" s="103"/>
      <c r="BO96" s="103"/>
      <c r="BP96" s="103"/>
      <c r="BQ96" s="103"/>
      <c r="BR96" s="103"/>
      <c r="BS96" s="103"/>
      <c r="BT96" s="103"/>
      <c r="BU96" s="103"/>
      <c r="BV96" s="103"/>
      <c r="BW96" s="103"/>
      <c r="BX96" s="103"/>
      <c r="BY96" s="103"/>
    </row>
    <row r="97" ht="18" customHeight="1" spans="1:77">
      <c r="A97" s="544"/>
      <c r="B97" s="545"/>
      <c r="C97" s="547"/>
      <c r="D97" s="547"/>
      <c r="E97" s="547"/>
      <c r="F97" s="547"/>
      <c r="G97" s="549"/>
      <c r="H97" s="547"/>
      <c r="I97" s="547"/>
      <c r="J97" s="489">
        <v>0</v>
      </c>
      <c r="K97" s="554"/>
      <c r="L97" s="103"/>
      <c r="M97" s="103"/>
      <c r="N97" s="103"/>
      <c r="O97" s="103"/>
      <c r="P97" s="103"/>
      <c r="Q97" s="103"/>
      <c r="R97" s="103"/>
      <c r="S97" s="103"/>
      <c r="T97" s="103"/>
      <c r="U97" s="103"/>
      <c r="V97" s="103"/>
      <c r="W97" s="103"/>
      <c r="X97" s="103"/>
      <c r="Y97" s="103"/>
      <c r="Z97" s="103"/>
      <c r="AA97" s="103"/>
      <c r="AB97" s="103"/>
      <c r="AC97" s="103"/>
      <c r="AD97" s="103"/>
      <c r="AE97" s="103"/>
      <c r="AF97" s="103"/>
      <c r="AG97" s="103"/>
      <c r="AH97" s="103"/>
      <c r="AI97" s="103"/>
      <c r="AJ97" s="103"/>
      <c r="AK97" s="103"/>
      <c r="AL97" s="103"/>
      <c r="AM97" s="103"/>
      <c r="AN97" s="103"/>
      <c r="AO97" s="103"/>
      <c r="AP97" s="103"/>
      <c r="AQ97" s="103"/>
      <c r="AR97" s="103"/>
      <c r="AS97" s="103"/>
      <c r="AT97" s="103"/>
      <c r="AU97" s="103"/>
      <c r="AV97" s="103"/>
      <c r="AW97" s="103"/>
      <c r="AX97" s="103"/>
      <c r="AY97" s="103"/>
      <c r="AZ97" s="103"/>
      <c r="BA97" s="103"/>
      <c r="BB97" s="103"/>
      <c r="BC97" s="103"/>
      <c r="BD97" s="103"/>
      <c r="BE97" s="103"/>
      <c r="BF97" s="103"/>
      <c r="BG97" s="103"/>
      <c r="BH97" s="103"/>
      <c r="BI97" s="103"/>
      <c r="BJ97" s="103"/>
      <c r="BK97" s="103"/>
      <c r="BL97" s="103"/>
      <c r="BM97" s="103"/>
      <c r="BN97" s="103"/>
      <c r="BO97" s="103"/>
      <c r="BP97" s="103"/>
      <c r="BQ97" s="103"/>
      <c r="BR97" s="103"/>
      <c r="BS97" s="103"/>
      <c r="BT97" s="103"/>
      <c r="BU97" s="103"/>
      <c r="BV97" s="103"/>
      <c r="BW97" s="103"/>
      <c r="BX97" s="103"/>
      <c r="BY97" s="103"/>
    </row>
    <row r="98" ht="18" customHeight="1" spans="1:77">
      <c r="A98" s="544"/>
      <c r="B98" s="545"/>
      <c r="C98" s="547"/>
      <c r="D98" s="547"/>
      <c r="E98" s="547"/>
      <c r="F98" s="547"/>
      <c r="G98" s="549"/>
      <c r="H98" s="547"/>
      <c r="I98" s="547"/>
      <c r="J98" s="489">
        <v>0</v>
      </c>
      <c r="K98" s="554"/>
      <c r="L98" s="103"/>
      <c r="M98" s="103"/>
      <c r="N98" s="103"/>
      <c r="O98" s="103"/>
      <c r="P98" s="103"/>
      <c r="Q98" s="103"/>
      <c r="R98" s="103"/>
      <c r="S98" s="103"/>
      <c r="T98" s="103"/>
      <c r="U98" s="103"/>
      <c r="V98" s="103"/>
      <c r="W98" s="103"/>
      <c r="X98" s="103"/>
      <c r="Y98" s="103"/>
      <c r="Z98" s="103"/>
      <c r="AA98" s="103"/>
      <c r="AB98" s="103"/>
      <c r="AC98" s="103"/>
      <c r="AD98" s="103"/>
      <c r="AE98" s="103"/>
      <c r="AF98" s="103"/>
      <c r="AG98" s="103"/>
      <c r="AH98" s="103"/>
      <c r="AI98" s="103"/>
      <c r="AJ98" s="103"/>
      <c r="AK98" s="103"/>
      <c r="AL98" s="103"/>
      <c r="AM98" s="103"/>
      <c r="AN98" s="103"/>
      <c r="AO98" s="103"/>
      <c r="AP98" s="103"/>
      <c r="AQ98" s="103"/>
      <c r="AR98" s="103"/>
      <c r="AS98" s="103"/>
      <c r="AT98" s="103"/>
      <c r="AU98" s="103"/>
      <c r="AV98" s="103"/>
      <c r="AW98" s="103"/>
      <c r="AX98" s="103"/>
      <c r="AY98" s="103"/>
      <c r="AZ98" s="103"/>
      <c r="BA98" s="103"/>
      <c r="BB98" s="103"/>
      <c r="BC98" s="103"/>
      <c r="BD98" s="103"/>
      <c r="BE98" s="103"/>
      <c r="BF98" s="103"/>
      <c r="BG98" s="103"/>
      <c r="BH98" s="103"/>
      <c r="BI98" s="103"/>
      <c r="BJ98" s="103"/>
      <c r="BK98" s="103"/>
      <c r="BL98" s="103"/>
      <c r="BM98" s="103"/>
      <c r="BN98" s="103"/>
      <c r="BO98" s="103"/>
      <c r="BP98" s="103"/>
      <c r="BQ98" s="103"/>
      <c r="BR98" s="103"/>
      <c r="BS98" s="103"/>
      <c r="BT98" s="103"/>
      <c r="BU98" s="103"/>
      <c r="BV98" s="103"/>
      <c r="BW98" s="103"/>
      <c r="BX98" s="103"/>
      <c r="BY98" s="103"/>
    </row>
    <row r="99" ht="18" customHeight="1" spans="1:77">
      <c r="A99" s="544"/>
      <c r="B99" s="545"/>
      <c r="C99" s="547"/>
      <c r="D99" s="547"/>
      <c r="E99" s="547"/>
      <c r="F99" s="547"/>
      <c r="G99" s="549"/>
      <c r="H99" s="547"/>
      <c r="I99" s="547"/>
      <c r="J99" s="489">
        <v>0</v>
      </c>
      <c r="K99" s="554"/>
      <c r="L99" s="103"/>
      <c r="M99" s="103"/>
      <c r="N99" s="103"/>
      <c r="O99" s="103"/>
      <c r="P99" s="103"/>
      <c r="Q99" s="103"/>
      <c r="R99" s="103"/>
      <c r="S99" s="103"/>
      <c r="T99" s="103"/>
      <c r="U99" s="103"/>
      <c r="V99" s="103"/>
      <c r="W99" s="103"/>
      <c r="X99" s="103"/>
      <c r="Y99" s="103"/>
      <c r="Z99" s="103"/>
      <c r="AA99" s="103"/>
      <c r="AB99" s="103"/>
      <c r="AC99" s="103"/>
      <c r="AD99" s="103"/>
      <c r="AE99" s="103"/>
      <c r="AF99" s="103"/>
      <c r="AG99" s="103"/>
      <c r="AH99" s="103"/>
      <c r="AI99" s="103"/>
      <c r="AJ99" s="103"/>
      <c r="AK99" s="103"/>
      <c r="AL99" s="103"/>
      <c r="AM99" s="103"/>
      <c r="AN99" s="103"/>
      <c r="AO99" s="103"/>
      <c r="AP99" s="103"/>
      <c r="AQ99" s="103"/>
      <c r="AR99" s="103"/>
      <c r="AS99" s="103"/>
      <c r="AT99" s="103"/>
      <c r="AU99" s="103"/>
      <c r="AV99" s="103"/>
      <c r="AW99" s="103"/>
      <c r="AX99" s="103"/>
      <c r="AY99" s="103"/>
      <c r="AZ99" s="103"/>
      <c r="BA99" s="103"/>
      <c r="BB99" s="103"/>
      <c r="BC99" s="103"/>
      <c r="BD99" s="103"/>
      <c r="BE99" s="103"/>
      <c r="BF99" s="103"/>
      <c r="BG99" s="103"/>
      <c r="BH99" s="103"/>
      <c r="BI99" s="103"/>
      <c r="BJ99" s="103"/>
      <c r="BK99" s="103"/>
      <c r="BL99" s="103"/>
      <c r="BM99" s="103"/>
      <c r="BN99" s="103"/>
      <c r="BO99" s="103"/>
      <c r="BP99" s="103"/>
      <c r="BQ99" s="103"/>
      <c r="BR99" s="103"/>
      <c r="BS99" s="103"/>
      <c r="BT99" s="103"/>
      <c r="BU99" s="103"/>
      <c r="BV99" s="103"/>
      <c r="BW99" s="103"/>
      <c r="BX99" s="103"/>
      <c r="BY99" s="103"/>
    </row>
    <row r="100" ht="18" customHeight="1" spans="1:77">
      <c r="A100" s="544"/>
      <c r="B100" s="545"/>
      <c r="C100" s="547"/>
      <c r="D100" s="547"/>
      <c r="E100" s="547"/>
      <c r="F100" s="547"/>
      <c r="G100" s="549"/>
      <c r="H100" s="547"/>
      <c r="I100" s="547"/>
      <c r="J100" s="489">
        <v>0</v>
      </c>
      <c r="K100" s="554"/>
      <c r="L100" s="103"/>
      <c r="M100" s="103"/>
      <c r="N100" s="103"/>
      <c r="O100" s="103"/>
      <c r="P100" s="103"/>
      <c r="Q100" s="103"/>
      <c r="R100" s="103"/>
      <c r="S100" s="103"/>
      <c r="T100" s="103"/>
      <c r="U100" s="103"/>
      <c r="V100" s="103"/>
      <c r="W100" s="103"/>
      <c r="X100" s="103"/>
      <c r="Y100" s="103"/>
      <c r="Z100" s="103"/>
      <c r="AA100" s="103"/>
      <c r="AB100" s="103"/>
      <c r="AC100" s="103"/>
      <c r="AD100" s="103"/>
      <c r="AE100" s="103"/>
      <c r="AF100" s="103"/>
      <c r="AG100" s="103"/>
      <c r="AH100" s="103"/>
      <c r="AI100" s="103"/>
      <c r="AJ100" s="103"/>
      <c r="AK100" s="103"/>
      <c r="AL100" s="103"/>
      <c r="AM100" s="103"/>
      <c r="AN100" s="103"/>
      <c r="AO100" s="103"/>
      <c r="AP100" s="103"/>
      <c r="AQ100" s="103"/>
      <c r="AR100" s="103"/>
      <c r="AS100" s="103"/>
      <c r="AT100" s="103"/>
      <c r="AU100" s="103"/>
      <c r="AV100" s="103"/>
      <c r="AW100" s="103"/>
      <c r="AX100" s="103"/>
      <c r="AY100" s="103"/>
      <c r="AZ100" s="103"/>
      <c r="BA100" s="103"/>
      <c r="BB100" s="103"/>
      <c r="BC100" s="103"/>
      <c r="BD100" s="103"/>
      <c r="BE100" s="103"/>
      <c r="BF100" s="103"/>
      <c r="BG100" s="103"/>
      <c r="BH100" s="103"/>
      <c r="BI100" s="103"/>
      <c r="BJ100" s="103"/>
      <c r="BK100" s="103"/>
      <c r="BL100" s="103"/>
      <c r="BM100" s="103"/>
      <c r="BN100" s="103"/>
      <c r="BO100" s="103"/>
      <c r="BP100" s="103"/>
      <c r="BQ100" s="103"/>
      <c r="BR100" s="103"/>
      <c r="BS100" s="103"/>
      <c r="BT100" s="103"/>
      <c r="BU100" s="103"/>
      <c r="BV100" s="103"/>
      <c r="BW100" s="103"/>
      <c r="BX100" s="103"/>
      <c r="BY100" s="103"/>
    </row>
    <row r="101" ht="18" customHeight="1" spans="1:77">
      <c r="A101" s="544"/>
      <c r="B101" s="545"/>
      <c r="C101" s="547"/>
      <c r="D101" s="547"/>
      <c r="E101" s="547"/>
      <c r="F101" s="547"/>
      <c r="G101" s="549"/>
      <c r="H101" s="547"/>
      <c r="I101" s="547"/>
      <c r="J101" s="489">
        <v>0</v>
      </c>
      <c r="K101" s="554"/>
      <c r="L101" s="103"/>
      <c r="M101" s="103"/>
      <c r="N101" s="103"/>
      <c r="O101" s="103"/>
      <c r="P101" s="103"/>
      <c r="Q101" s="103"/>
      <c r="R101" s="103"/>
      <c r="S101" s="103"/>
      <c r="T101" s="103"/>
      <c r="U101" s="103"/>
      <c r="V101" s="103"/>
      <c r="W101" s="103"/>
      <c r="X101" s="103"/>
      <c r="Y101" s="103"/>
      <c r="Z101" s="103"/>
      <c r="AA101" s="103"/>
      <c r="AB101" s="103"/>
      <c r="AC101" s="103"/>
      <c r="AD101" s="103"/>
      <c r="AE101" s="103"/>
      <c r="AF101" s="103"/>
      <c r="AG101" s="103"/>
      <c r="AH101" s="103"/>
      <c r="AI101" s="103"/>
      <c r="AJ101" s="103"/>
      <c r="AK101" s="103"/>
      <c r="AL101" s="103"/>
      <c r="AM101" s="103"/>
      <c r="AN101" s="103"/>
      <c r="AO101" s="103"/>
      <c r="AP101" s="103"/>
      <c r="AQ101" s="103"/>
      <c r="AR101" s="103"/>
      <c r="AS101" s="103"/>
      <c r="AT101" s="103"/>
      <c r="AU101" s="103"/>
      <c r="AV101" s="103"/>
      <c r="AW101" s="103"/>
      <c r="AX101" s="103"/>
      <c r="AY101" s="103"/>
      <c r="AZ101" s="103"/>
      <c r="BA101" s="103"/>
      <c r="BB101" s="103"/>
      <c r="BC101" s="103"/>
      <c r="BD101" s="103"/>
      <c r="BE101" s="103"/>
      <c r="BF101" s="103"/>
      <c r="BG101" s="103"/>
      <c r="BH101" s="103"/>
      <c r="BI101" s="103"/>
      <c r="BJ101" s="103"/>
      <c r="BK101" s="103"/>
      <c r="BL101" s="103"/>
      <c r="BM101" s="103"/>
      <c r="BN101" s="103"/>
      <c r="BO101" s="103"/>
      <c r="BP101" s="103"/>
      <c r="BQ101" s="103"/>
      <c r="BR101" s="103"/>
      <c r="BS101" s="103"/>
      <c r="BT101" s="103"/>
      <c r="BU101" s="103"/>
      <c r="BV101" s="103"/>
      <c r="BW101" s="103"/>
      <c r="BX101" s="103"/>
      <c r="BY101" s="103"/>
    </row>
    <row r="102" ht="18" customHeight="1" spans="1:77">
      <c r="A102" s="544"/>
      <c r="B102" s="545"/>
      <c r="C102" s="547"/>
      <c r="D102" s="547"/>
      <c r="E102" s="547"/>
      <c r="F102" s="547"/>
      <c r="G102" s="549"/>
      <c r="H102" s="547"/>
      <c r="I102" s="547"/>
      <c r="J102" s="489">
        <v>0</v>
      </c>
      <c r="K102" s="554"/>
      <c r="L102" s="103"/>
      <c r="M102" s="103"/>
      <c r="N102" s="103"/>
      <c r="O102" s="103"/>
      <c r="P102" s="103"/>
      <c r="Q102" s="103"/>
      <c r="R102" s="103"/>
      <c r="S102" s="103"/>
      <c r="T102" s="103"/>
      <c r="U102" s="103"/>
      <c r="V102" s="103"/>
      <c r="W102" s="103"/>
      <c r="X102" s="103"/>
      <c r="Y102" s="103"/>
      <c r="Z102" s="103"/>
      <c r="AA102" s="103"/>
      <c r="AB102" s="103"/>
      <c r="AC102" s="103"/>
      <c r="AD102" s="103"/>
      <c r="AE102" s="103"/>
      <c r="AF102" s="103"/>
      <c r="AG102" s="103"/>
      <c r="AH102" s="103"/>
      <c r="AI102" s="103"/>
      <c r="AJ102" s="103"/>
      <c r="AK102" s="103"/>
      <c r="AL102" s="103"/>
      <c r="AM102" s="103"/>
      <c r="AN102" s="103"/>
      <c r="AO102" s="103"/>
      <c r="AP102" s="103"/>
      <c r="AQ102" s="103"/>
      <c r="AR102" s="103"/>
      <c r="AS102" s="103"/>
      <c r="AT102" s="103"/>
      <c r="AU102" s="103"/>
      <c r="AV102" s="103"/>
      <c r="AW102" s="103"/>
      <c r="AX102" s="103"/>
      <c r="AY102" s="103"/>
      <c r="AZ102" s="103"/>
      <c r="BA102" s="103"/>
      <c r="BB102" s="103"/>
      <c r="BC102" s="103"/>
      <c r="BD102" s="103"/>
      <c r="BE102" s="103"/>
      <c r="BF102" s="103"/>
      <c r="BG102" s="103"/>
      <c r="BH102" s="103"/>
      <c r="BI102" s="103"/>
      <c r="BJ102" s="103"/>
      <c r="BK102" s="103"/>
      <c r="BL102" s="103"/>
      <c r="BM102" s="103"/>
      <c r="BN102" s="103"/>
      <c r="BO102" s="103"/>
      <c r="BP102" s="103"/>
      <c r="BQ102" s="103"/>
      <c r="BR102" s="103"/>
      <c r="BS102" s="103"/>
      <c r="BT102" s="103"/>
      <c r="BU102" s="103"/>
      <c r="BV102" s="103"/>
      <c r="BW102" s="103"/>
      <c r="BX102" s="103"/>
      <c r="BY102" s="103"/>
    </row>
    <row r="103" ht="18" customHeight="1" spans="1:77">
      <c r="A103" s="544"/>
      <c r="B103" s="545"/>
      <c r="C103" s="547"/>
      <c r="D103" s="547"/>
      <c r="E103" s="547"/>
      <c r="F103" s="547"/>
      <c r="G103" s="549"/>
      <c r="H103" s="547"/>
      <c r="I103" s="547"/>
      <c r="J103" s="489">
        <v>0</v>
      </c>
      <c r="K103" s="554"/>
      <c r="L103" s="103"/>
      <c r="M103" s="103"/>
      <c r="N103" s="103"/>
      <c r="O103" s="103"/>
      <c r="P103" s="103"/>
      <c r="Q103" s="103"/>
      <c r="R103" s="103"/>
      <c r="S103" s="103"/>
      <c r="T103" s="103"/>
      <c r="U103" s="103"/>
      <c r="V103" s="103"/>
      <c r="W103" s="103"/>
      <c r="X103" s="103"/>
      <c r="Y103" s="103"/>
      <c r="Z103" s="103"/>
      <c r="AA103" s="103"/>
      <c r="AB103" s="103"/>
      <c r="AC103" s="103"/>
      <c r="AD103" s="103"/>
      <c r="AE103" s="103"/>
      <c r="AF103" s="103"/>
      <c r="AG103" s="103"/>
      <c r="AH103" s="103"/>
      <c r="AI103" s="103"/>
      <c r="AJ103" s="103"/>
      <c r="AK103" s="103"/>
      <c r="AL103" s="103"/>
      <c r="AM103" s="103"/>
      <c r="AN103" s="103"/>
      <c r="AO103" s="103"/>
      <c r="AP103" s="103"/>
      <c r="AQ103" s="103"/>
      <c r="AR103" s="103"/>
      <c r="AS103" s="103"/>
      <c r="AT103" s="103"/>
      <c r="AU103" s="103"/>
      <c r="AV103" s="103"/>
      <c r="AW103" s="103"/>
      <c r="AX103" s="103"/>
      <c r="AY103" s="103"/>
      <c r="AZ103" s="103"/>
      <c r="BA103" s="103"/>
      <c r="BB103" s="103"/>
      <c r="BC103" s="103"/>
      <c r="BD103" s="103"/>
      <c r="BE103" s="103"/>
      <c r="BF103" s="103"/>
      <c r="BG103" s="103"/>
      <c r="BH103" s="103"/>
      <c r="BI103" s="103"/>
      <c r="BJ103" s="103"/>
      <c r="BK103" s="103"/>
      <c r="BL103" s="103"/>
      <c r="BM103" s="103"/>
      <c r="BN103" s="103"/>
      <c r="BO103" s="103"/>
      <c r="BP103" s="103"/>
      <c r="BQ103" s="103"/>
      <c r="BR103" s="103"/>
      <c r="BS103" s="103"/>
      <c r="BT103" s="103"/>
      <c r="BU103" s="103"/>
      <c r="BV103" s="103"/>
      <c r="BW103" s="103"/>
      <c r="BX103" s="103"/>
      <c r="BY103" s="103"/>
    </row>
    <row r="104" ht="18" customHeight="1" spans="1:77">
      <c r="A104" s="544"/>
      <c r="B104" s="545"/>
      <c r="C104" s="547"/>
      <c r="D104" s="547"/>
      <c r="E104" s="547"/>
      <c r="F104" s="547"/>
      <c r="G104" s="549"/>
      <c r="H104" s="547"/>
      <c r="I104" s="547"/>
      <c r="J104" s="489">
        <v>0</v>
      </c>
      <c r="K104" s="554"/>
      <c r="L104" s="103"/>
      <c r="M104" s="103"/>
      <c r="N104" s="103"/>
      <c r="O104" s="103"/>
      <c r="P104" s="103"/>
      <c r="Q104" s="103"/>
      <c r="R104" s="103"/>
      <c r="S104" s="103"/>
      <c r="T104" s="103"/>
      <c r="U104" s="103"/>
      <c r="V104" s="103"/>
      <c r="W104" s="103"/>
      <c r="X104" s="103"/>
      <c r="Y104" s="103"/>
      <c r="Z104" s="103"/>
      <c r="AA104" s="103"/>
      <c r="AB104" s="103"/>
      <c r="AC104" s="103"/>
      <c r="AD104" s="103"/>
      <c r="AE104" s="103"/>
      <c r="AF104" s="103"/>
      <c r="AG104" s="103"/>
      <c r="AH104" s="103"/>
      <c r="AI104" s="103"/>
      <c r="AJ104" s="103"/>
      <c r="AK104" s="103"/>
      <c r="AL104" s="103"/>
      <c r="AM104" s="103"/>
      <c r="AN104" s="103"/>
      <c r="AO104" s="103"/>
      <c r="AP104" s="103"/>
      <c r="AQ104" s="103"/>
      <c r="AR104" s="103"/>
      <c r="AS104" s="103"/>
      <c r="AT104" s="103"/>
      <c r="AU104" s="103"/>
      <c r="AV104" s="103"/>
      <c r="AW104" s="103"/>
      <c r="AX104" s="103"/>
      <c r="AY104" s="103"/>
      <c r="AZ104" s="103"/>
      <c r="BA104" s="103"/>
      <c r="BB104" s="103"/>
      <c r="BC104" s="103"/>
      <c r="BD104" s="103"/>
      <c r="BE104" s="103"/>
      <c r="BF104" s="103"/>
      <c r="BG104" s="103"/>
      <c r="BH104" s="103"/>
      <c r="BI104" s="103"/>
      <c r="BJ104" s="103"/>
      <c r="BK104" s="103"/>
      <c r="BL104" s="103"/>
      <c r="BM104" s="103"/>
      <c r="BN104" s="103"/>
      <c r="BO104" s="103"/>
      <c r="BP104" s="103"/>
      <c r="BQ104" s="103"/>
      <c r="BR104" s="103"/>
      <c r="BS104" s="103"/>
      <c r="BT104" s="103"/>
      <c r="BU104" s="103"/>
      <c r="BV104" s="103"/>
      <c r="BW104" s="103"/>
      <c r="BX104" s="103"/>
      <c r="BY104" s="103"/>
    </row>
    <row r="105" ht="18" customHeight="1" spans="1:77">
      <c r="A105" s="544"/>
      <c r="B105" s="545"/>
      <c r="C105" s="547"/>
      <c r="D105" s="547"/>
      <c r="E105" s="547"/>
      <c r="F105" s="547"/>
      <c r="G105" s="549"/>
      <c r="H105" s="547"/>
      <c r="I105" s="547"/>
      <c r="J105" s="489">
        <v>0</v>
      </c>
      <c r="K105" s="554"/>
      <c r="L105" s="103"/>
      <c r="M105" s="103"/>
      <c r="N105" s="103"/>
      <c r="O105" s="103"/>
      <c r="P105" s="103"/>
      <c r="Q105" s="103"/>
      <c r="R105" s="103"/>
      <c r="S105" s="103"/>
      <c r="T105" s="103"/>
      <c r="U105" s="103"/>
      <c r="V105" s="103"/>
      <c r="W105" s="103"/>
      <c r="X105" s="103"/>
      <c r="Y105" s="103"/>
      <c r="Z105" s="103"/>
      <c r="AA105" s="103"/>
      <c r="AB105" s="103"/>
      <c r="AC105" s="103"/>
      <c r="AD105" s="103"/>
      <c r="AE105" s="103"/>
      <c r="AF105" s="103"/>
      <c r="AG105" s="103"/>
      <c r="AH105" s="103"/>
      <c r="AI105" s="103"/>
      <c r="AJ105" s="103"/>
      <c r="AK105" s="103"/>
      <c r="AL105" s="103"/>
      <c r="AM105" s="103"/>
      <c r="AN105" s="103"/>
      <c r="AO105" s="103"/>
      <c r="AP105" s="103"/>
      <c r="AQ105" s="103"/>
      <c r="AR105" s="103"/>
      <c r="AS105" s="103"/>
      <c r="AT105" s="103"/>
      <c r="AU105" s="103"/>
      <c r="AV105" s="103"/>
      <c r="AW105" s="103"/>
      <c r="AX105" s="103"/>
      <c r="AY105" s="103"/>
      <c r="AZ105" s="103"/>
      <c r="BA105" s="103"/>
      <c r="BB105" s="103"/>
      <c r="BC105" s="103"/>
      <c r="BD105" s="103"/>
      <c r="BE105" s="103"/>
      <c r="BF105" s="103"/>
      <c r="BG105" s="103"/>
      <c r="BH105" s="103"/>
      <c r="BI105" s="103"/>
      <c r="BJ105" s="103"/>
      <c r="BK105" s="103"/>
      <c r="BL105" s="103"/>
      <c r="BM105" s="103"/>
      <c r="BN105" s="103"/>
      <c r="BO105" s="103"/>
      <c r="BP105" s="103"/>
      <c r="BQ105" s="103"/>
      <c r="BR105" s="103"/>
      <c r="BS105" s="103"/>
      <c r="BT105" s="103"/>
      <c r="BU105" s="103"/>
      <c r="BV105" s="103"/>
      <c r="BW105" s="103"/>
      <c r="BX105" s="103"/>
      <c r="BY105" s="103"/>
    </row>
    <row r="106" ht="18" customHeight="1" spans="1:77">
      <c r="A106" s="544"/>
      <c r="B106" s="545"/>
      <c r="C106" s="547"/>
      <c r="D106" s="547"/>
      <c r="E106" s="547"/>
      <c r="F106" s="547"/>
      <c r="G106" s="549"/>
      <c r="H106" s="547"/>
      <c r="I106" s="547"/>
      <c r="J106" s="489">
        <v>0</v>
      </c>
      <c r="K106" s="554"/>
      <c r="L106" s="103"/>
      <c r="M106" s="103"/>
      <c r="N106" s="103"/>
      <c r="O106" s="103"/>
      <c r="P106" s="103"/>
      <c r="Q106" s="103"/>
      <c r="R106" s="103"/>
      <c r="S106" s="103"/>
      <c r="T106" s="103"/>
      <c r="U106" s="103"/>
      <c r="V106" s="103"/>
      <c r="W106" s="103"/>
      <c r="X106" s="103"/>
      <c r="Y106" s="103"/>
      <c r="Z106" s="103"/>
      <c r="AA106" s="103"/>
      <c r="AB106" s="103"/>
      <c r="AC106" s="103"/>
      <c r="AD106" s="103"/>
      <c r="AE106" s="103"/>
      <c r="AF106" s="103"/>
      <c r="AG106" s="103"/>
      <c r="AH106" s="103"/>
      <c r="AI106" s="103"/>
      <c r="AJ106" s="103"/>
      <c r="AK106" s="103"/>
      <c r="AL106" s="103"/>
      <c r="AM106" s="103"/>
      <c r="AN106" s="103"/>
      <c r="AO106" s="103"/>
      <c r="AP106" s="103"/>
      <c r="AQ106" s="103"/>
      <c r="AR106" s="103"/>
      <c r="AS106" s="103"/>
      <c r="AT106" s="103"/>
      <c r="AU106" s="103"/>
      <c r="AV106" s="103"/>
      <c r="AW106" s="103"/>
      <c r="AX106" s="103"/>
      <c r="AY106" s="103"/>
      <c r="AZ106" s="103"/>
      <c r="BA106" s="103"/>
      <c r="BB106" s="103"/>
      <c r="BC106" s="103"/>
      <c r="BD106" s="103"/>
      <c r="BE106" s="103"/>
      <c r="BF106" s="103"/>
      <c r="BG106" s="103"/>
      <c r="BH106" s="103"/>
      <c r="BI106" s="103"/>
      <c r="BJ106" s="103"/>
      <c r="BK106" s="103"/>
      <c r="BL106" s="103"/>
      <c r="BM106" s="103"/>
      <c r="BN106" s="103"/>
      <c r="BO106" s="103"/>
      <c r="BP106" s="103"/>
      <c r="BQ106" s="103"/>
      <c r="BR106" s="103"/>
      <c r="BS106" s="103"/>
      <c r="BT106" s="103"/>
      <c r="BU106" s="103"/>
      <c r="BV106" s="103"/>
      <c r="BW106" s="103"/>
      <c r="BX106" s="103"/>
      <c r="BY106" s="103"/>
    </row>
    <row r="107" ht="18" customHeight="1" spans="1:77">
      <c r="A107" s="544"/>
      <c r="B107" s="545"/>
      <c r="C107" s="547"/>
      <c r="D107" s="547"/>
      <c r="E107" s="547"/>
      <c r="F107" s="547"/>
      <c r="G107" s="549"/>
      <c r="H107" s="547"/>
      <c r="I107" s="547"/>
      <c r="J107" s="489">
        <v>0</v>
      </c>
      <c r="K107" s="554"/>
      <c r="L107" s="103"/>
      <c r="M107" s="103"/>
      <c r="N107" s="103"/>
      <c r="O107" s="103"/>
      <c r="P107" s="103"/>
      <c r="Q107" s="103"/>
      <c r="R107" s="103"/>
      <c r="S107" s="103"/>
      <c r="T107" s="103"/>
      <c r="U107" s="103"/>
      <c r="V107" s="103"/>
      <c r="W107" s="103"/>
      <c r="X107" s="103"/>
      <c r="Y107" s="103"/>
      <c r="Z107" s="103"/>
      <c r="AA107" s="103"/>
      <c r="AB107" s="103"/>
      <c r="AC107" s="103"/>
      <c r="AD107" s="103"/>
      <c r="AE107" s="103"/>
      <c r="AF107" s="103"/>
      <c r="AG107" s="103"/>
      <c r="AH107" s="103"/>
      <c r="AI107" s="103"/>
      <c r="AJ107" s="103"/>
      <c r="AK107" s="103"/>
      <c r="AL107" s="103"/>
      <c r="AM107" s="103"/>
      <c r="AN107" s="103"/>
      <c r="AO107" s="103"/>
      <c r="AP107" s="103"/>
      <c r="AQ107" s="103"/>
      <c r="AR107" s="103"/>
      <c r="AS107" s="103"/>
      <c r="AT107" s="103"/>
      <c r="AU107" s="103"/>
      <c r="AV107" s="103"/>
      <c r="AW107" s="103"/>
      <c r="AX107" s="103"/>
      <c r="AY107" s="103"/>
      <c r="AZ107" s="103"/>
      <c r="BA107" s="103"/>
      <c r="BB107" s="103"/>
      <c r="BC107" s="103"/>
      <c r="BD107" s="103"/>
      <c r="BE107" s="103"/>
      <c r="BF107" s="103"/>
      <c r="BG107" s="103"/>
      <c r="BH107" s="103"/>
      <c r="BI107" s="103"/>
      <c r="BJ107" s="103"/>
      <c r="BK107" s="103"/>
      <c r="BL107" s="103"/>
      <c r="BM107" s="103"/>
      <c r="BN107" s="103"/>
      <c r="BO107" s="103"/>
      <c r="BP107" s="103"/>
      <c r="BQ107" s="103"/>
      <c r="BR107" s="103"/>
      <c r="BS107" s="103"/>
      <c r="BT107" s="103"/>
      <c r="BU107" s="103"/>
      <c r="BV107" s="103"/>
      <c r="BW107" s="103"/>
      <c r="BX107" s="103"/>
      <c r="BY107" s="103"/>
    </row>
    <row r="108" ht="18" customHeight="1" spans="1:77">
      <c r="A108" s="544"/>
      <c r="B108" s="545"/>
      <c r="C108" s="547"/>
      <c r="D108" s="547"/>
      <c r="E108" s="547"/>
      <c r="F108" s="547"/>
      <c r="G108" s="549"/>
      <c r="H108" s="547"/>
      <c r="I108" s="547"/>
      <c r="J108" s="489">
        <v>0</v>
      </c>
      <c r="K108" s="554"/>
      <c r="L108" s="103"/>
      <c r="M108" s="103"/>
      <c r="N108" s="103"/>
      <c r="O108" s="103"/>
      <c r="P108" s="103"/>
      <c r="Q108" s="103"/>
      <c r="R108" s="103"/>
      <c r="S108" s="103"/>
      <c r="T108" s="103"/>
      <c r="U108" s="103"/>
      <c r="V108" s="103"/>
      <c r="W108" s="103"/>
      <c r="X108" s="103"/>
      <c r="Y108" s="103"/>
      <c r="Z108" s="103"/>
      <c r="AA108" s="103"/>
      <c r="AB108" s="103"/>
      <c r="AC108" s="103"/>
      <c r="AD108" s="103"/>
      <c r="AE108" s="103"/>
      <c r="AF108" s="103"/>
      <c r="AG108" s="103"/>
      <c r="AH108" s="103"/>
      <c r="AI108" s="103"/>
      <c r="AJ108" s="103"/>
      <c r="AK108" s="103"/>
      <c r="AL108" s="103"/>
      <c r="AM108" s="103"/>
      <c r="AN108" s="103"/>
      <c r="AO108" s="103"/>
      <c r="AP108" s="103"/>
      <c r="AQ108" s="103"/>
      <c r="AR108" s="103"/>
      <c r="AS108" s="103"/>
      <c r="AT108" s="103"/>
      <c r="AU108" s="103"/>
      <c r="AV108" s="103"/>
      <c r="AW108" s="103"/>
      <c r="AX108" s="103"/>
      <c r="AY108" s="103"/>
      <c r="AZ108" s="103"/>
      <c r="BA108" s="103"/>
      <c r="BB108" s="103"/>
      <c r="BC108" s="103"/>
      <c r="BD108" s="103"/>
      <c r="BE108" s="103"/>
      <c r="BF108" s="103"/>
      <c r="BG108" s="103"/>
      <c r="BH108" s="103"/>
      <c r="BI108" s="103"/>
      <c r="BJ108" s="103"/>
      <c r="BK108" s="103"/>
      <c r="BL108" s="103"/>
      <c r="BM108" s="103"/>
      <c r="BN108" s="103"/>
      <c r="BO108" s="103"/>
      <c r="BP108" s="103"/>
      <c r="BQ108" s="103"/>
      <c r="BR108" s="103"/>
      <c r="BS108" s="103"/>
      <c r="BT108" s="103"/>
      <c r="BU108" s="103"/>
      <c r="BV108" s="103"/>
      <c r="BW108" s="103"/>
      <c r="BX108" s="103"/>
      <c r="BY108" s="103"/>
    </row>
    <row r="109" ht="18" customHeight="1" spans="1:77">
      <c r="A109" s="544"/>
      <c r="B109" s="545"/>
      <c r="C109" s="547"/>
      <c r="D109" s="547"/>
      <c r="E109" s="547"/>
      <c r="F109" s="547"/>
      <c r="G109" s="549"/>
      <c r="H109" s="547"/>
      <c r="I109" s="547"/>
      <c r="J109" s="489">
        <v>0</v>
      </c>
      <c r="K109" s="554"/>
      <c r="L109" s="103"/>
      <c r="M109" s="103"/>
      <c r="N109" s="103"/>
      <c r="O109" s="103"/>
      <c r="P109" s="103"/>
      <c r="Q109" s="103"/>
      <c r="R109" s="103"/>
      <c r="S109" s="103"/>
      <c r="T109" s="103"/>
      <c r="U109" s="103"/>
      <c r="V109" s="103"/>
      <c r="W109" s="103"/>
      <c r="X109" s="103"/>
      <c r="Y109" s="103"/>
      <c r="Z109" s="103"/>
      <c r="AA109" s="103"/>
      <c r="AB109" s="103"/>
      <c r="AC109" s="103"/>
      <c r="AD109" s="103"/>
      <c r="AE109" s="103"/>
      <c r="AF109" s="103"/>
      <c r="AG109" s="103"/>
      <c r="AH109" s="103"/>
      <c r="AI109" s="103"/>
      <c r="AJ109" s="103"/>
      <c r="AK109" s="103"/>
      <c r="AL109" s="103"/>
      <c r="AM109" s="103"/>
      <c r="AN109" s="103"/>
      <c r="AO109" s="103"/>
      <c r="AP109" s="103"/>
      <c r="AQ109" s="103"/>
      <c r="AR109" s="103"/>
      <c r="AS109" s="103"/>
      <c r="AT109" s="103"/>
      <c r="AU109" s="103"/>
      <c r="AV109" s="103"/>
      <c r="AW109" s="103"/>
      <c r="AX109" s="103"/>
      <c r="AY109" s="103"/>
      <c r="AZ109" s="103"/>
      <c r="BA109" s="103"/>
      <c r="BB109" s="103"/>
      <c r="BC109" s="103"/>
      <c r="BD109" s="103"/>
      <c r="BE109" s="103"/>
      <c r="BF109" s="103"/>
      <c r="BG109" s="103"/>
      <c r="BH109" s="103"/>
      <c r="BI109" s="103"/>
      <c r="BJ109" s="103"/>
      <c r="BK109" s="103"/>
      <c r="BL109" s="103"/>
      <c r="BM109" s="103"/>
      <c r="BN109" s="103"/>
      <c r="BO109" s="103"/>
      <c r="BP109" s="103"/>
      <c r="BQ109" s="103"/>
      <c r="BR109" s="103"/>
      <c r="BS109" s="103"/>
      <c r="BT109" s="103"/>
      <c r="BU109" s="103"/>
      <c r="BV109" s="103"/>
      <c r="BW109" s="103"/>
      <c r="BX109" s="103"/>
      <c r="BY109" s="103"/>
    </row>
    <row r="110" ht="18" customHeight="1" spans="1:77">
      <c r="A110" s="544"/>
      <c r="B110" s="545"/>
      <c r="C110" s="547"/>
      <c r="D110" s="547"/>
      <c r="E110" s="547"/>
      <c r="F110" s="547"/>
      <c r="G110" s="549"/>
      <c r="H110" s="547"/>
      <c r="I110" s="547"/>
      <c r="J110" s="489">
        <v>0</v>
      </c>
      <c r="K110" s="554"/>
      <c r="L110" s="103"/>
      <c r="M110" s="103"/>
      <c r="N110" s="103"/>
      <c r="O110" s="103"/>
      <c r="P110" s="103"/>
      <c r="Q110" s="103"/>
      <c r="R110" s="103"/>
      <c r="S110" s="103"/>
      <c r="T110" s="103"/>
      <c r="U110" s="103"/>
      <c r="V110" s="103"/>
      <c r="W110" s="103"/>
      <c r="X110" s="103"/>
      <c r="Y110" s="103"/>
      <c r="Z110" s="103"/>
      <c r="AA110" s="103"/>
      <c r="AB110" s="103"/>
      <c r="AC110" s="103"/>
      <c r="AD110" s="103"/>
      <c r="AE110" s="103"/>
      <c r="AF110" s="103"/>
      <c r="AG110" s="103"/>
      <c r="AH110" s="103"/>
      <c r="AI110" s="103"/>
      <c r="AJ110" s="103"/>
      <c r="AK110" s="103"/>
      <c r="AL110" s="103"/>
      <c r="AM110" s="103"/>
      <c r="AN110" s="103"/>
      <c r="AO110" s="103"/>
      <c r="AP110" s="103"/>
      <c r="AQ110" s="103"/>
      <c r="AR110" s="103"/>
      <c r="AS110" s="103"/>
      <c r="AT110" s="103"/>
      <c r="AU110" s="103"/>
      <c r="AV110" s="103"/>
      <c r="AW110" s="103"/>
      <c r="AX110" s="103"/>
      <c r="AY110" s="103"/>
      <c r="AZ110" s="103"/>
      <c r="BA110" s="103"/>
      <c r="BB110" s="103"/>
      <c r="BC110" s="103"/>
      <c r="BD110" s="103"/>
      <c r="BE110" s="103"/>
      <c r="BF110" s="103"/>
      <c r="BG110" s="103"/>
      <c r="BH110" s="103"/>
      <c r="BI110" s="103"/>
      <c r="BJ110" s="103"/>
      <c r="BK110" s="103"/>
      <c r="BL110" s="103"/>
      <c r="BM110" s="103"/>
      <c r="BN110" s="103"/>
      <c r="BO110" s="103"/>
      <c r="BP110" s="103"/>
      <c r="BQ110" s="103"/>
      <c r="BR110" s="103"/>
      <c r="BS110" s="103"/>
      <c r="BT110" s="103"/>
      <c r="BU110" s="103"/>
      <c r="BV110" s="103"/>
      <c r="BW110" s="103"/>
      <c r="BX110" s="103"/>
      <c r="BY110" s="103"/>
    </row>
    <row r="111" ht="18" customHeight="1" spans="1:77">
      <c r="A111" s="544"/>
      <c r="B111" s="545"/>
      <c r="C111" s="547"/>
      <c r="D111" s="547"/>
      <c r="E111" s="547"/>
      <c r="F111" s="547"/>
      <c r="G111" s="549"/>
      <c r="H111" s="547"/>
      <c r="I111" s="547"/>
      <c r="J111" s="489">
        <v>0</v>
      </c>
      <c r="K111" s="554"/>
      <c r="L111" s="103"/>
      <c r="M111" s="103"/>
      <c r="N111" s="103"/>
      <c r="O111" s="103"/>
      <c r="P111" s="103"/>
      <c r="Q111" s="103"/>
      <c r="R111" s="103"/>
      <c r="S111" s="103"/>
      <c r="T111" s="103"/>
      <c r="U111" s="103"/>
      <c r="V111" s="103"/>
      <c r="W111" s="103"/>
      <c r="X111" s="103"/>
      <c r="Y111" s="103"/>
      <c r="Z111" s="103"/>
      <c r="AA111" s="103"/>
      <c r="AB111" s="103"/>
      <c r="AC111" s="103"/>
      <c r="AD111" s="103"/>
      <c r="AE111" s="103"/>
      <c r="AF111" s="103"/>
      <c r="AG111" s="103"/>
      <c r="AH111" s="103"/>
      <c r="AI111" s="103"/>
      <c r="AJ111" s="103"/>
      <c r="AK111" s="103"/>
      <c r="AL111" s="103"/>
      <c r="AM111" s="103"/>
      <c r="AN111" s="103"/>
      <c r="AO111" s="103"/>
      <c r="AP111" s="103"/>
      <c r="AQ111" s="103"/>
      <c r="AR111" s="103"/>
      <c r="AS111" s="103"/>
      <c r="AT111" s="103"/>
      <c r="AU111" s="103"/>
      <c r="AV111" s="103"/>
      <c r="AW111" s="103"/>
      <c r="AX111" s="103"/>
      <c r="AY111" s="103"/>
      <c r="AZ111" s="103"/>
      <c r="BA111" s="103"/>
      <c r="BB111" s="103"/>
      <c r="BC111" s="103"/>
      <c r="BD111" s="103"/>
      <c r="BE111" s="103"/>
      <c r="BF111" s="103"/>
      <c r="BG111" s="103"/>
      <c r="BH111" s="103"/>
      <c r="BI111" s="103"/>
      <c r="BJ111" s="103"/>
      <c r="BK111" s="103"/>
      <c r="BL111" s="103"/>
      <c r="BM111" s="103"/>
      <c r="BN111" s="103"/>
      <c r="BO111" s="103"/>
      <c r="BP111" s="103"/>
      <c r="BQ111" s="103"/>
      <c r="BR111" s="103"/>
      <c r="BS111" s="103"/>
      <c r="BT111" s="103"/>
      <c r="BU111" s="103"/>
      <c r="BV111" s="103"/>
      <c r="BW111" s="103"/>
      <c r="BX111" s="103"/>
      <c r="BY111" s="103"/>
    </row>
    <row r="112" ht="18" customHeight="1" spans="1:77">
      <c r="A112" s="544"/>
      <c r="B112" s="545"/>
      <c r="C112" s="547"/>
      <c r="D112" s="547"/>
      <c r="E112" s="547"/>
      <c r="F112" s="547"/>
      <c r="G112" s="549"/>
      <c r="H112" s="547"/>
      <c r="I112" s="547"/>
      <c r="J112" s="489">
        <v>0</v>
      </c>
      <c r="K112" s="554"/>
      <c r="L112" s="103"/>
      <c r="M112" s="103"/>
      <c r="N112" s="103"/>
      <c r="O112" s="103"/>
      <c r="P112" s="103"/>
      <c r="Q112" s="103"/>
      <c r="R112" s="103"/>
      <c r="S112" s="103"/>
      <c r="T112" s="103"/>
      <c r="U112" s="103"/>
      <c r="V112" s="103"/>
      <c r="W112" s="103"/>
      <c r="X112" s="103"/>
      <c r="Y112" s="103"/>
      <c r="Z112" s="103"/>
      <c r="AA112" s="103"/>
      <c r="AB112" s="103"/>
      <c r="AC112" s="103"/>
      <c r="AD112" s="103"/>
      <c r="AE112" s="103"/>
      <c r="AF112" s="103"/>
      <c r="AG112" s="103"/>
      <c r="AH112" s="103"/>
      <c r="AI112" s="103"/>
      <c r="AJ112" s="103"/>
      <c r="AK112" s="103"/>
      <c r="AL112" s="103"/>
      <c r="AM112" s="103"/>
      <c r="AN112" s="103"/>
      <c r="AO112" s="103"/>
      <c r="AP112" s="103"/>
      <c r="AQ112" s="103"/>
      <c r="AR112" s="103"/>
      <c r="AS112" s="103"/>
      <c r="AT112" s="103"/>
      <c r="AU112" s="103"/>
      <c r="AV112" s="103"/>
      <c r="AW112" s="103"/>
      <c r="AX112" s="103"/>
      <c r="AY112" s="103"/>
      <c r="AZ112" s="103"/>
      <c r="BA112" s="103"/>
      <c r="BB112" s="103"/>
      <c r="BC112" s="103"/>
      <c r="BD112" s="103"/>
      <c r="BE112" s="103"/>
      <c r="BF112" s="103"/>
      <c r="BG112" s="103"/>
      <c r="BH112" s="103"/>
      <c r="BI112" s="103"/>
      <c r="BJ112" s="103"/>
      <c r="BK112" s="103"/>
      <c r="BL112" s="103"/>
      <c r="BM112" s="103"/>
      <c r="BN112" s="103"/>
      <c r="BO112" s="103"/>
      <c r="BP112" s="103"/>
      <c r="BQ112" s="103"/>
      <c r="BR112" s="103"/>
      <c r="BS112" s="103"/>
      <c r="BT112" s="103"/>
      <c r="BU112" s="103"/>
      <c r="BV112" s="103"/>
      <c r="BW112" s="103"/>
      <c r="BX112" s="103"/>
      <c r="BY112" s="103"/>
    </row>
    <row r="113" ht="18" customHeight="1" spans="1:77">
      <c r="A113" s="544"/>
      <c r="B113" s="545"/>
      <c r="C113" s="547"/>
      <c r="D113" s="547"/>
      <c r="E113" s="547"/>
      <c r="F113" s="547"/>
      <c r="G113" s="549"/>
      <c r="H113" s="547"/>
      <c r="I113" s="547"/>
      <c r="J113" s="489">
        <v>0</v>
      </c>
      <c r="K113" s="554"/>
      <c r="L113" s="103"/>
      <c r="M113" s="103"/>
      <c r="N113" s="103"/>
      <c r="O113" s="103"/>
      <c r="P113" s="103"/>
      <c r="Q113" s="103"/>
      <c r="R113" s="103"/>
      <c r="S113" s="103"/>
      <c r="T113" s="103"/>
      <c r="U113" s="103"/>
      <c r="V113" s="103"/>
      <c r="W113" s="103"/>
      <c r="X113" s="103"/>
      <c r="Y113" s="103"/>
      <c r="Z113" s="103"/>
      <c r="AA113" s="103"/>
      <c r="AB113" s="103"/>
      <c r="AC113" s="103"/>
      <c r="AD113" s="103"/>
      <c r="AE113" s="103"/>
      <c r="AF113" s="103"/>
      <c r="AG113" s="103"/>
      <c r="AH113" s="103"/>
      <c r="AI113" s="103"/>
      <c r="AJ113" s="103"/>
      <c r="AK113" s="103"/>
      <c r="AL113" s="103"/>
      <c r="AM113" s="103"/>
      <c r="AN113" s="103"/>
      <c r="AO113" s="103"/>
      <c r="AP113" s="103"/>
      <c r="AQ113" s="103"/>
      <c r="AR113" s="103"/>
      <c r="AS113" s="103"/>
      <c r="AT113" s="103"/>
      <c r="AU113" s="103"/>
      <c r="AV113" s="103"/>
      <c r="AW113" s="103"/>
      <c r="AX113" s="103"/>
      <c r="AY113" s="103"/>
      <c r="AZ113" s="103"/>
      <c r="BA113" s="103"/>
      <c r="BB113" s="103"/>
      <c r="BC113" s="103"/>
      <c r="BD113" s="103"/>
      <c r="BE113" s="103"/>
      <c r="BF113" s="103"/>
      <c r="BG113" s="103"/>
      <c r="BH113" s="103"/>
      <c r="BI113" s="103"/>
      <c r="BJ113" s="103"/>
      <c r="BK113" s="103"/>
      <c r="BL113" s="103"/>
      <c r="BM113" s="103"/>
      <c r="BN113" s="103"/>
      <c r="BO113" s="103"/>
      <c r="BP113" s="103"/>
      <c r="BQ113" s="103"/>
      <c r="BR113" s="103"/>
      <c r="BS113" s="103"/>
      <c r="BT113" s="103"/>
      <c r="BU113" s="103"/>
      <c r="BV113" s="103"/>
      <c r="BW113" s="103"/>
      <c r="BX113" s="103"/>
      <c r="BY113" s="103"/>
    </row>
  </sheetData>
  <mergeCells count="39">
    <mergeCell ref="A1:K1"/>
    <mergeCell ref="Q2:R2"/>
    <mergeCell ref="T2:U2"/>
    <mergeCell ref="W2:X2"/>
    <mergeCell ref="Z2:AA2"/>
    <mergeCell ref="AC2:AD2"/>
    <mergeCell ref="AF2:AG2"/>
    <mergeCell ref="AI2:AJ2"/>
    <mergeCell ref="AL2:AM2"/>
    <mergeCell ref="P3:Q3"/>
    <mergeCell ref="Y4:Z4"/>
    <mergeCell ref="AC4:AD4"/>
    <mergeCell ref="AF4:AG4"/>
    <mergeCell ref="AI4:AJ4"/>
    <mergeCell ref="E7:F7"/>
    <mergeCell ref="H7:I7"/>
    <mergeCell ref="L7:EA7"/>
    <mergeCell ref="E20:F20"/>
    <mergeCell ref="H20:I20"/>
    <mergeCell ref="L20:EA20"/>
    <mergeCell ref="E60:F60"/>
    <mergeCell ref="H60:I60"/>
    <mergeCell ref="L60:EA60"/>
    <mergeCell ref="L69:EA69"/>
    <mergeCell ref="L74:EA74"/>
    <mergeCell ref="L79:EA79"/>
    <mergeCell ref="E84:F84"/>
    <mergeCell ref="H84:I84"/>
    <mergeCell ref="L84:EA84"/>
    <mergeCell ref="A5:A6"/>
    <mergeCell ref="B5:B6"/>
    <mergeCell ref="D5:D6"/>
    <mergeCell ref="E5:E6"/>
    <mergeCell ref="F5:F6"/>
    <mergeCell ref="G5:G6"/>
    <mergeCell ref="H5:H6"/>
    <mergeCell ref="I5:I6"/>
    <mergeCell ref="J5:J6"/>
    <mergeCell ref="K5:K6"/>
  </mergeCells>
  <conditionalFormatting sqref="L8:EA113">
    <cfRule type="expression" dxfId="0" priority="2" stopIfTrue="1">
      <formula>AND($I8&gt;$F8,L$5&gt;$F8,L$5&lt;=$I8)</formula>
    </cfRule>
    <cfRule type="expression" dxfId="1" priority="3" stopIfTrue="1">
      <formula>AND(L$5&gt;=$H8,L$5&lt;=$I8)</formula>
    </cfRule>
    <cfRule type="expression" dxfId="2" priority="4" stopIfTrue="1">
      <formula>AND(L$5&gt;=$E8,L$5&lt;=$F8)</formula>
    </cfRule>
  </conditionalFormatting>
  <dataValidations count="1">
    <dataValidation type="list" allowBlank="1" showErrorMessage="1" sqref="D8:D19 D21:D58 D61:D83 D85:D113">
      <formula1>"已完成 ❇️ ,进行中 🔛 ,待启动 💡,已延期 💥 "</formula1>
    </dataValidation>
  </dataValidations>
  <hyperlinks>
    <hyperlink ref="K60" r:id="rId1" display="输入 @ 插入在线文档，或点击电子表格工具栏中附件图标，将本地文件上传至单元格中。了解更多"/>
    <hyperlink ref="K7" r:id="rId1" display="输入 @ 插入在线文档，或点击电子表格工具栏中附件图标，将本地文件上传至单元格中。了解更多"/>
    <hyperlink ref="K84" r:id="rId1" display="输入 @ 插入在线文档，或点击电子表格工具栏中附件图标，将本地文件上传至单元格中。了解更多"/>
    <hyperlink ref="K15" r:id="rId2" display="Light_Theme_Climate_UI"/>
    <hyperlink ref="K20" r:id="rId1" display="输入 @ 插入在线文档，或点击电子表格工具栏中附件图标，将本地文件上传至单元格中。了解更多"/>
    <hyperlink ref="K16" r:id="rId3" display="Light_Theme_CabinMode_UI"/>
    <hyperlink ref="K10" r:id="rId4" display="Light_Theme_QNX_effectshot"/>
    <hyperlink ref="K8" r:id="rId5" display="Light_Theme_BG"/>
  </hyperlinks>
  <pageMargins left="0.75" right="0.75" top="1" bottom="1" header="0.5" footer="0.5"/>
  <headerFooter/>
  <picture r:id="rId6"/>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H17"/>
  <sheetViews>
    <sheetView workbookViewId="0">
      <selection activeCell="A1" sqref="A1:B1"/>
    </sheetView>
  </sheetViews>
  <sheetFormatPr defaultColWidth="14" defaultRowHeight="12.75" outlineLevelCol="7"/>
  <cols>
    <col min="1" max="1" width="27" customWidth="1"/>
    <col min="2" max="2" width="26" customWidth="1"/>
    <col min="3" max="3" width="20" customWidth="1"/>
    <col min="4" max="4" width="24" customWidth="1"/>
  </cols>
  <sheetData>
    <row r="1" spans="1:5">
      <c r="A1" s="102" t="s">
        <v>1745</v>
      </c>
      <c r="D1" s="102" t="s">
        <v>1746</v>
      </c>
      <c r="E1" s="102" t="s">
        <v>1747</v>
      </c>
    </row>
    <row r="2" spans="1:5">
      <c r="A2" s="102" t="s">
        <v>1748</v>
      </c>
      <c r="B2" s="102" t="s">
        <v>1749</v>
      </c>
      <c r="D2" s="102" t="s">
        <v>1750</v>
      </c>
      <c r="E2" s="102" t="s">
        <v>1751</v>
      </c>
    </row>
    <row r="3" spans="1:5">
      <c r="A3" s="102" t="s">
        <v>1752</v>
      </c>
      <c r="B3" s="239" t="s">
        <v>1753</v>
      </c>
      <c r="D3" s="102" t="s">
        <v>1754</v>
      </c>
      <c r="E3" s="102" t="s">
        <v>1750</v>
      </c>
    </row>
    <row r="4" spans="1:5">
      <c r="A4" s="239" t="s">
        <v>1755</v>
      </c>
      <c r="B4" s="239" t="s">
        <v>1756</v>
      </c>
      <c r="D4" s="102" t="s">
        <v>1757</v>
      </c>
      <c r="E4" s="102" t="s">
        <v>1754</v>
      </c>
    </row>
    <row r="5" spans="1:5">
      <c r="A5" s="239" t="s">
        <v>1758</v>
      </c>
      <c r="B5" s="239" t="s">
        <v>1759</v>
      </c>
      <c r="E5" s="102" t="s">
        <v>1757</v>
      </c>
    </row>
    <row r="6" spans="1:2">
      <c r="A6" s="239" t="s">
        <v>1760</v>
      </c>
      <c r="B6" s="239" t="s">
        <v>1761</v>
      </c>
    </row>
    <row r="7" spans="1:2">
      <c r="A7" s="239" t="s">
        <v>1762</v>
      </c>
      <c r="B7" s="239" t="s">
        <v>1763</v>
      </c>
    </row>
    <row r="8" spans="1:4">
      <c r="A8" s="102" t="s">
        <v>1764</v>
      </c>
      <c r="B8" s="102" t="s">
        <v>1765</v>
      </c>
      <c r="D8" s="102" t="s">
        <v>1766</v>
      </c>
    </row>
    <row r="9" spans="1:2">
      <c r="A9" s="102" t="s">
        <v>1767</v>
      </c>
      <c r="B9" s="102" t="s">
        <v>1768</v>
      </c>
    </row>
    <row r="10" spans="1:5">
      <c r="A10" s="239" t="s">
        <v>1769</v>
      </c>
      <c r="B10" s="102"/>
      <c r="D10" s="102"/>
      <c r="E10" s="102"/>
    </row>
    <row r="11" spans="1:5">
      <c r="A11" s="102"/>
      <c r="D11" s="102"/>
      <c r="E11" s="102"/>
    </row>
    <row r="12" ht="17.25" spans="1:8">
      <c r="A12" s="239" t="s">
        <v>1770</v>
      </c>
      <c r="B12" s="240" t="s">
        <v>1771</v>
      </c>
      <c r="C12" s="241" t="s">
        <v>1772</v>
      </c>
      <c r="D12" s="242">
        <v>0</v>
      </c>
      <c r="E12" s="240" t="s">
        <v>1773</v>
      </c>
      <c r="F12" s="240" t="s">
        <v>1774</v>
      </c>
      <c r="H12" s="102" t="s">
        <v>1775</v>
      </c>
    </row>
    <row r="13" spans="1:5">
      <c r="A13" s="102"/>
      <c r="D13" s="102"/>
      <c r="E13" s="102"/>
    </row>
    <row r="14" ht="63" spans="1:8">
      <c r="A14" s="239" t="s">
        <v>1776</v>
      </c>
      <c r="B14" s="243" t="s">
        <v>1777</v>
      </c>
      <c r="C14" s="244" t="s">
        <v>1772</v>
      </c>
      <c r="D14" s="245">
        <v>0</v>
      </c>
      <c r="E14" s="246" t="s">
        <v>1778</v>
      </c>
      <c r="F14" s="246" t="s">
        <v>1779</v>
      </c>
      <c r="H14" s="102" t="s">
        <v>1780</v>
      </c>
    </row>
    <row r="15" ht="94.5" spans="2:6">
      <c r="B15" s="243" t="s">
        <v>1781</v>
      </c>
      <c r="C15" s="244" t="s">
        <v>1782</v>
      </c>
      <c r="D15" s="245">
        <v>0</v>
      </c>
      <c r="E15" s="246" t="s">
        <v>1783</v>
      </c>
      <c r="F15" s="246" t="s">
        <v>1784</v>
      </c>
    </row>
    <row r="17" ht="63" spans="1:8">
      <c r="A17" s="239" t="s">
        <v>1785</v>
      </c>
      <c r="B17" s="243" t="s">
        <v>1786</v>
      </c>
      <c r="C17" s="244" t="s">
        <v>1772</v>
      </c>
      <c r="D17" s="245">
        <v>0</v>
      </c>
      <c r="E17" s="246" t="s">
        <v>1787</v>
      </c>
      <c r="F17" s="246" t="s">
        <v>1788</v>
      </c>
      <c r="H17" s="102" t="s">
        <v>1780</v>
      </c>
    </row>
  </sheetData>
  <mergeCells count="1">
    <mergeCell ref="A1:B1"/>
  </mergeCells>
  <dataValidations count="1">
    <dataValidation type="list" allowBlank="1" showErrorMessage="1" sqref="C12 C17 C14:C15">
      <formula1>"int,float,string,bool"</formula1>
    </dataValidation>
  </dataValidations>
  <pageMargins left="0.75" right="0.75" top="1" bottom="1" header="0.5" footer="0.5"/>
  <headerFooter/>
  <picture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L211"/>
  <sheetViews>
    <sheetView workbookViewId="0">
      <pane xSplit="2" ySplit="1" topLeftCell="C2" activePane="bottomRight" state="frozen"/>
      <selection/>
      <selection pane="topRight"/>
      <selection pane="bottomLeft"/>
      <selection pane="bottomRight" activeCell="A1" sqref="A1"/>
    </sheetView>
  </sheetViews>
  <sheetFormatPr defaultColWidth="14" defaultRowHeight="12.75"/>
  <cols>
    <col min="1" max="1" width="16" customWidth="1"/>
    <col min="2" max="2" width="15" customWidth="1"/>
    <col min="3" max="7" width="17" hidden="1" customWidth="1"/>
    <col min="8" max="11" width="18" hidden="1" customWidth="1"/>
    <col min="12" max="12" width="17" hidden="1" customWidth="1"/>
    <col min="13" max="13" width="38" hidden="1" customWidth="1"/>
    <col min="14" max="14" width="26" hidden="1" customWidth="1"/>
    <col min="15" max="15" width="22" hidden="1" customWidth="1"/>
    <col min="16" max="16" width="31" hidden="1" customWidth="1"/>
    <col min="17" max="17" width="31" customWidth="1"/>
    <col min="18" max="18" width="35" customWidth="1"/>
    <col min="19" max="19" width="17" customWidth="1"/>
    <col min="20" max="20" width="20" customWidth="1"/>
    <col min="21" max="38" width="17" customWidth="1"/>
  </cols>
  <sheetData>
    <row r="1" ht="19" customHeight="1" spans="1:38">
      <c r="A1" s="211" t="s">
        <v>1789</v>
      </c>
      <c r="B1" s="211" t="s">
        <v>1790</v>
      </c>
      <c r="C1" s="212">
        <v>45722</v>
      </c>
      <c r="D1" s="212">
        <v>45723</v>
      </c>
      <c r="E1" s="212">
        <v>45724</v>
      </c>
      <c r="F1" s="212">
        <v>45725</v>
      </c>
      <c r="G1" s="212">
        <v>45726</v>
      </c>
      <c r="H1" s="212">
        <v>45727</v>
      </c>
      <c r="I1" s="212">
        <v>45728</v>
      </c>
      <c r="J1" s="212">
        <v>45729</v>
      </c>
      <c r="K1" s="212">
        <v>45730</v>
      </c>
      <c r="L1" s="212">
        <v>45731</v>
      </c>
      <c r="M1" s="212">
        <v>45732</v>
      </c>
      <c r="N1" s="212">
        <v>45733</v>
      </c>
      <c r="O1" s="212">
        <v>45734</v>
      </c>
      <c r="P1" s="212">
        <v>45735</v>
      </c>
      <c r="Q1" s="212">
        <v>45736</v>
      </c>
      <c r="R1" s="212">
        <v>45737</v>
      </c>
      <c r="S1" s="212">
        <v>45738</v>
      </c>
      <c r="T1" s="212">
        <v>45739</v>
      </c>
      <c r="U1" s="212">
        <v>45740</v>
      </c>
      <c r="V1" s="212">
        <v>45741</v>
      </c>
      <c r="W1" s="212">
        <v>45742</v>
      </c>
      <c r="X1" s="212">
        <v>45743</v>
      </c>
      <c r="Y1" s="212">
        <v>45744</v>
      </c>
      <c r="Z1" s="212">
        <v>45745</v>
      </c>
      <c r="AA1" s="212">
        <v>45746</v>
      </c>
      <c r="AB1" s="212">
        <v>45747</v>
      </c>
      <c r="AC1" s="212">
        <v>45748</v>
      </c>
      <c r="AD1" s="212">
        <v>45749</v>
      </c>
      <c r="AE1" s="212">
        <v>45750</v>
      </c>
      <c r="AF1" s="212">
        <v>45751</v>
      </c>
      <c r="AG1" s="212">
        <v>45752</v>
      </c>
      <c r="AH1" s="212">
        <v>45753</v>
      </c>
      <c r="AI1" s="212">
        <v>45754</v>
      </c>
      <c r="AJ1" s="212">
        <v>45755</v>
      </c>
      <c r="AK1" s="212">
        <v>45756</v>
      </c>
      <c r="AL1" s="212">
        <v>45757</v>
      </c>
    </row>
    <row r="2" ht="19" hidden="1" customHeight="1" spans="1:38">
      <c r="A2" s="42" t="s">
        <v>1791</v>
      </c>
      <c r="B2" s="213" t="s">
        <v>1792</v>
      </c>
      <c r="C2" s="21"/>
      <c r="D2" s="21" t="s">
        <v>1793</v>
      </c>
      <c r="E2" s="214"/>
      <c r="F2" s="21" t="s">
        <v>1794</v>
      </c>
      <c r="G2" s="21" t="s">
        <v>1795</v>
      </c>
      <c r="H2" s="21"/>
      <c r="I2" s="21"/>
      <c r="J2" s="21"/>
      <c r="K2" s="21"/>
      <c r="L2" s="214"/>
      <c r="M2" s="214"/>
      <c r="N2" s="21"/>
      <c r="O2" s="21"/>
      <c r="P2" s="21"/>
      <c r="Q2" s="21"/>
      <c r="R2" s="21"/>
      <c r="S2" s="214"/>
      <c r="T2" s="214"/>
      <c r="U2" s="21"/>
      <c r="V2" s="21"/>
      <c r="W2" s="21"/>
      <c r="X2" s="21"/>
      <c r="Y2" s="21"/>
      <c r="Z2" s="214"/>
      <c r="AA2" s="214"/>
      <c r="AB2" s="21"/>
      <c r="AC2" s="21"/>
      <c r="AD2" s="21"/>
      <c r="AE2" s="21"/>
      <c r="AF2" s="21"/>
      <c r="AG2" s="21"/>
      <c r="AH2" s="21"/>
      <c r="AI2" s="21"/>
      <c r="AJ2" s="21"/>
      <c r="AK2" s="21"/>
      <c r="AL2" s="21"/>
    </row>
    <row r="3" ht="19" hidden="1" customHeight="1" spans="1:38">
      <c r="A3" s="42" t="s">
        <v>1796</v>
      </c>
      <c r="B3" s="213" t="s">
        <v>1792</v>
      </c>
      <c r="C3" s="215"/>
      <c r="D3" s="21" t="s">
        <v>1793</v>
      </c>
      <c r="E3" s="216"/>
      <c r="F3" s="21" t="s">
        <v>1794</v>
      </c>
      <c r="G3" s="21" t="s">
        <v>1795</v>
      </c>
      <c r="H3" s="21"/>
      <c r="I3" s="215"/>
      <c r="J3" s="215"/>
      <c r="K3" s="215"/>
      <c r="L3" s="216"/>
      <c r="M3" s="216"/>
      <c r="N3" s="215"/>
      <c r="O3" s="215"/>
      <c r="P3" s="215"/>
      <c r="Q3" s="21"/>
      <c r="R3" s="21"/>
      <c r="S3" s="216"/>
      <c r="T3" s="216"/>
      <c r="U3" s="215"/>
      <c r="V3" s="215"/>
      <c r="W3" s="215"/>
      <c r="X3" s="21"/>
      <c r="Y3" s="21"/>
      <c r="Z3" s="216"/>
      <c r="AA3" s="216"/>
      <c r="AB3" s="215"/>
      <c r="AC3" s="215"/>
      <c r="AD3" s="215"/>
      <c r="AE3" s="215"/>
      <c r="AF3" s="215"/>
      <c r="AG3" s="215"/>
      <c r="AH3" s="215"/>
      <c r="AI3" s="215"/>
      <c r="AJ3" s="215"/>
      <c r="AK3" s="215"/>
      <c r="AL3" s="215"/>
    </row>
    <row r="4" ht="19" hidden="1" customHeight="1" spans="1:38">
      <c r="A4" s="42" t="s">
        <v>1797</v>
      </c>
      <c r="B4" s="213" t="s">
        <v>1792</v>
      </c>
      <c r="C4" s="215"/>
      <c r="D4" s="21" t="s">
        <v>1793</v>
      </c>
      <c r="E4" s="216"/>
      <c r="F4" s="21" t="s">
        <v>1794</v>
      </c>
      <c r="G4" s="21" t="s">
        <v>1795</v>
      </c>
      <c r="H4" s="21"/>
      <c r="I4" s="215"/>
      <c r="J4" s="215"/>
      <c r="K4" s="21"/>
      <c r="L4" s="216"/>
      <c r="M4" s="216"/>
      <c r="N4" s="215"/>
      <c r="O4" s="215"/>
      <c r="P4" s="215"/>
      <c r="Q4" s="215"/>
      <c r="R4" s="21"/>
      <c r="S4" s="216"/>
      <c r="T4" s="216"/>
      <c r="U4" s="215"/>
      <c r="V4" s="215"/>
      <c r="W4" s="215"/>
      <c r="X4" s="215"/>
      <c r="Y4" s="21"/>
      <c r="Z4" s="216"/>
      <c r="AA4" s="216"/>
      <c r="AB4" s="215"/>
      <c r="AC4" s="215"/>
      <c r="AD4" s="215"/>
      <c r="AE4" s="215"/>
      <c r="AF4" s="215"/>
      <c r="AG4" s="215"/>
      <c r="AH4" s="215"/>
      <c r="AI4" s="215"/>
      <c r="AJ4" s="215"/>
      <c r="AK4" s="215"/>
      <c r="AL4" s="215"/>
    </row>
    <row r="5" ht="19" hidden="1" customHeight="1" spans="1:38">
      <c r="A5" s="42" t="s">
        <v>1048</v>
      </c>
      <c r="B5" s="213" t="s">
        <v>1792</v>
      </c>
      <c r="C5" s="215"/>
      <c r="D5" s="21" t="s">
        <v>1793</v>
      </c>
      <c r="E5" s="216"/>
      <c r="F5" s="21" t="s">
        <v>1794</v>
      </c>
      <c r="G5" s="21" t="s">
        <v>1795</v>
      </c>
      <c r="H5" s="21"/>
      <c r="I5" s="215"/>
      <c r="J5" s="215"/>
      <c r="K5" s="21"/>
      <c r="L5" s="216"/>
      <c r="M5" s="216"/>
      <c r="N5" s="215"/>
      <c r="O5" s="215"/>
      <c r="P5" s="215"/>
      <c r="Q5" s="21"/>
      <c r="R5" s="21"/>
      <c r="S5" s="216"/>
      <c r="T5" s="216"/>
      <c r="U5" s="215"/>
      <c r="V5" s="215"/>
      <c r="W5" s="215"/>
      <c r="X5" s="215"/>
      <c r="Y5" s="21"/>
      <c r="Z5" s="216"/>
      <c r="AA5" s="216"/>
      <c r="AB5" s="215"/>
      <c r="AC5" s="215"/>
      <c r="AD5" s="215"/>
      <c r="AE5" s="215"/>
      <c r="AF5" s="215"/>
      <c r="AG5" s="215"/>
      <c r="AH5" s="215"/>
      <c r="AI5" s="215"/>
      <c r="AJ5" s="215"/>
      <c r="AK5" s="215"/>
      <c r="AL5" s="215"/>
    </row>
    <row r="6" ht="19" hidden="1" customHeight="1" spans="1:38">
      <c r="A6" s="42" t="s">
        <v>1045</v>
      </c>
      <c r="B6" s="213" t="s">
        <v>1792</v>
      </c>
      <c r="C6" s="215"/>
      <c r="D6" s="21" t="s">
        <v>1793</v>
      </c>
      <c r="E6" s="216"/>
      <c r="F6" s="21" t="s">
        <v>1794</v>
      </c>
      <c r="G6" s="21" t="s">
        <v>1795</v>
      </c>
      <c r="H6" s="21"/>
      <c r="I6" s="215"/>
      <c r="J6" s="215"/>
      <c r="K6" s="21"/>
      <c r="L6" s="216"/>
      <c r="M6" s="216"/>
      <c r="N6" s="215"/>
      <c r="O6" s="215"/>
      <c r="P6" s="215"/>
      <c r="Q6" s="21"/>
      <c r="R6" s="21"/>
      <c r="S6" s="216"/>
      <c r="T6" s="216"/>
      <c r="U6" s="215"/>
      <c r="V6" s="215"/>
      <c r="W6" s="215"/>
      <c r="X6" s="215"/>
      <c r="Y6" s="21"/>
      <c r="Z6" s="216"/>
      <c r="AA6" s="216"/>
      <c r="AB6" s="215"/>
      <c r="AC6" s="215"/>
      <c r="AD6" s="215"/>
      <c r="AE6" s="215"/>
      <c r="AF6" s="215"/>
      <c r="AG6" s="215"/>
      <c r="AH6" s="215"/>
      <c r="AI6" s="215"/>
      <c r="AJ6" s="215"/>
      <c r="AK6" s="215"/>
      <c r="AL6" s="215"/>
    </row>
    <row r="7" ht="19" hidden="1" customHeight="1" spans="1:38">
      <c r="A7" s="46" t="s">
        <v>1798</v>
      </c>
      <c r="B7" s="213" t="s">
        <v>1792</v>
      </c>
      <c r="C7" s="215"/>
      <c r="D7" s="21" t="s">
        <v>1793</v>
      </c>
      <c r="E7" s="216"/>
      <c r="F7" s="21" t="s">
        <v>1794</v>
      </c>
      <c r="G7" s="21" t="s">
        <v>1795</v>
      </c>
      <c r="H7" s="21"/>
      <c r="I7" s="215"/>
      <c r="J7" s="215"/>
      <c r="K7" s="215"/>
      <c r="L7" s="216"/>
      <c r="M7" s="216"/>
      <c r="N7" s="21"/>
      <c r="O7" s="215"/>
      <c r="P7" s="215"/>
      <c r="Q7" s="215"/>
      <c r="R7" s="21"/>
      <c r="S7" s="216"/>
      <c r="T7" s="216"/>
      <c r="U7" s="215"/>
      <c r="V7" s="215"/>
      <c r="W7" s="215"/>
      <c r="X7" s="215"/>
      <c r="Y7" s="21"/>
      <c r="Z7" s="216"/>
      <c r="AA7" s="216"/>
      <c r="AB7" s="215"/>
      <c r="AC7" s="215"/>
      <c r="AD7" s="215"/>
      <c r="AE7" s="215"/>
      <c r="AF7" s="215"/>
      <c r="AG7" s="215"/>
      <c r="AH7" s="215"/>
      <c r="AI7" s="215"/>
      <c r="AJ7" s="215"/>
      <c r="AK7" s="215"/>
      <c r="AL7" s="215"/>
    </row>
    <row r="8" ht="19" hidden="1" customHeight="1" spans="1:38">
      <c r="A8" s="42" t="s">
        <v>1791</v>
      </c>
      <c r="B8" s="213" t="s">
        <v>1792</v>
      </c>
      <c r="C8" s="21"/>
      <c r="D8" s="21" t="s">
        <v>1799</v>
      </c>
      <c r="E8" s="214"/>
      <c r="F8" s="21" t="s">
        <v>1800</v>
      </c>
      <c r="G8" s="21" t="s">
        <v>1801</v>
      </c>
      <c r="H8" s="21"/>
      <c r="I8" s="21"/>
      <c r="J8" s="21"/>
      <c r="K8" s="218"/>
      <c r="L8" s="214"/>
      <c r="M8" s="214"/>
      <c r="N8" s="45"/>
      <c r="O8" s="45"/>
      <c r="P8" s="45"/>
      <c r="Q8" s="21"/>
      <c r="R8" s="218"/>
      <c r="S8" s="214"/>
      <c r="T8" s="214"/>
      <c r="U8" s="45"/>
      <c r="V8" s="21"/>
      <c r="W8" s="21"/>
      <c r="X8" s="21"/>
      <c r="Y8" s="21"/>
      <c r="Z8" s="214"/>
      <c r="AA8" s="214"/>
      <c r="AB8" s="21"/>
      <c r="AC8" s="21"/>
      <c r="AD8" s="21"/>
      <c r="AE8" s="21"/>
      <c r="AF8" s="21"/>
      <c r="AG8" s="21"/>
      <c r="AH8" s="21"/>
      <c r="AI8" s="21"/>
      <c r="AJ8" s="21"/>
      <c r="AK8" s="21"/>
      <c r="AL8" s="21"/>
    </row>
    <row r="9" ht="19" hidden="1" customHeight="1" spans="1:38">
      <c r="A9" s="42" t="s">
        <v>1796</v>
      </c>
      <c r="B9" s="213" t="s">
        <v>1792</v>
      </c>
      <c r="C9" s="215"/>
      <c r="D9" s="21" t="s">
        <v>1799</v>
      </c>
      <c r="E9" s="214"/>
      <c r="F9" s="21" t="s">
        <v>1800</v>
      </c>
      <c r="G9" s="21" t="s">
        <v>1801</v>
      </c>
      <c r="H9" s="21"/>
      <c r="I9" s="21"/>
      <c r="J9" s="21"/>
      <c r="K9" s="218"/>
      <c r="L9" s="214"/>
      <c r="M9" s="214"/>
      <c r="N9" s="45"/>
      <c r="O9" s="45"/>
      <c r="P9" s="45"/>
      <c r="Q9" s="21"/>
      <c r="R9" s="218"/>
      <c r="S9" s="214"/>
      <c r="T9" s="214"/>
      <c r="U9" s="45"/>
      <c r="V9" s="21"/>
      <c r="W9" s="21"/>
      <c r="X9" s="21"/>
      <c r="Y9" s="21"/>
      <c r="Z9" s="214"/>
      <c r="AA9" s="214"/>
      <c r="AB9" s="21"/>
      <c r="AC9" s="21"/>
      <c r="AD9" s="21"/>
      <c r="AE9" s="21"/>
      <c r="AF9" s="21"/>
      <c r="AG9" s="21"/>
      <c r="AH9" s="21"/>
      <c r="AI9" s="21"/>
      <c r="AJ9" s="21"/>
      <c r="AK9" s="21"/>
      <c r="AL9" s="21"/>
    </row>
    <row r="10" ht="19" hidden="1" customHeight="1" spans="1:38">
      <c r="A10" s="42" t="s">
        <v>1797</v>
      </c>
      <c r="B10" s="213" t="s">
        <v>1792</v>
      </c>
      <c r="C10" s="215"/>
      <c r="D10" s="21" t="s">
        <v>1799</v>
      </c>
      <c r="E10" s="214"/>
      <c r="F10" s="21" t="s">
        <v>1800</v>
      </c>
      <c r="G10" s="21" t="s">
        <v>1801</v>
      </c>
      <c r="H10" s="21"/>
      <c r="I10" s="21"/>
      <c r="J10" s="21"/>
      <c r="K10" s="218"/>
      <c r="L10" s="214"/>
      <c r="M10" s="214"/>
      <c r="N10" s="45"/>
      <c r="O10" s="45"/>
      <c r="P10" s="45"/>
      <c r="Q10" s="45"/>
      <c r="R10" s="218"/>
      <c r="S10" s="214"/>
      <c r="T10" s="214"/>
      <c r="U10" s="45"/>
      <c r="V10" s="21"/>
      <c r="W10" s="21"/>
      <c r="X10" s="21"/>
      <c r="Y10" s="21"/>
      <c r="Z10" s="214"/>
      <c r="AA10" s="214"/>
      <c r="AB10" s="21"/>
      <c r="AC10" s="21"/>
      <c r="AD10" s="21"/>
      <c r="AE10" s="21"/>
      <c r="AF10" s="21"/>
      <c r="AG10" s="21"/>
      <c r="AH10" s="21"/>
      <c r="AI10" s="21"/>
      <c r="AJ10" s="21"/>
      <c r="AK10" s="21"/>
      <c r="AL10" s="21"/>
    </row>
    <row r="11" ht="19" hidden="1" customHeight="1" spans="1:38">
      <c r="A11" s="42" t="s">
        <v>1048</v>
      </c>
      <c r="B11" s="213" t="s">
        <v>1792</v>
      </c>
      <c r="C11" s="215"/>
      <c r="D11" s="21" t="s">
        <v>1799</v>
      </c>
      <c r="E11" s="214"/>
      <c r="F11" s="21" t="s">
        <v>1800</v>
      </c>
      <c r="G11" s="21" t="s">
        <v>1801</v>
      </c>
      <c r="H11" s="21"/>
      <c r="I11" s="21"/>
      <c r="J11" s="21"/>
      <c r="K11" s="218"/>
      <c r="L11" s="214"/>
      <c r="M11" s="214"/>
      <c r="N11" s="45"/>
      <c r="O11" s="45"/>
      <c r="P11" s="45"/>
      <c r="Q11" s="21"/>
      <c r="R11" s="218"/>
      <c r="S11" s="214"/>
      <c r="T11" s="214"/>
      <c r="U11" s="45"/>
      <c r="V11" s="21"/>
      <c r="W11" s="21"/>
      <c r="X11" s="21"/>
      <c r="Y11" s="21"/>
      <c r="Z11" s="214"/>
      <c r="AA11" s="214"/>
      <c r="AB11" s="21"/>
      <c r="AC11" s="21"/>
      <c r="AD11" s="21"/>
      <c r="AE11" s="21"/>
      <c r="AF11" s="21"/>
      <c r="AG11" s="21"/>
      <c r="AH11" s="21"/>
      <c r="AI11" s="21"/>
      <c r="AJ11" s="21"/>
      <c r="AK11" s="21"/>
      <c r="AL11" s="21"/>
    </row>
    <row r="12" ht="19" hidden="1" customHeight="1" spans="1:38">
      <c r="A12" s="42" t="s">
        <v>1045</v>
      </c>
      <c r="B12" s="213" t="s">
        <v>1792</v>
      </c>
      <c r="C12" s="215"/>
      <c r="D12" s="21" t="s">
        <v>1799</v>
      </c>
      <c r="E12" s="214"/>
      <c r="F12" s="21" t="s">
        <v>1800</v>
      </c>
      <c r="G12" s="21" t="s">
        <v>1801</v>
      </c>
      <c r="H12" s="21"/>
      <c r="I12" s="21"/>
      <c r="J12" s="21"/>
      <c r="K12" s="218"/>
      <c r="L12" s="214"/>
      <c r="M12" s="214"/>
      <c r="N12" s="45"/>
      <c r="O12" s="45"/>
      <c r="P12" s="45"/>
      <c r="Q12" s="21"/>
      <c r="R12" s="234"/>
      <c r="S12" s="214"/>
      <c r="T12" s="214"/>
      <c r="U12" s="45"/>
      <c r="V12" s="21"/>
      <c r="W12" s="21"/>
      <c r="X12" s="21"/>
      <c r="Y12" s="21"/>
      <c r="Z12" s="214"/>
      <c r="AA12" s="214"/>
      <c r="AB12" s="21"/>
      <c r="AC12" s="21"/>
      <c r="AD12" s="21"/>
      <c r="AE12" s="21"/>
      <c r="AF12" s="21"/>
      <c r="AG12" s="21"/>
      <c r="AH12" s="21"/>
      <c r="AI12" s="21"/>
      <c r="AJ12" s="21"/>
      <c r="AK12" s="21"/>
      <c r="AL12" s="21"/>
    </row>
    <row r="13" ht="19" hidden="1" customHeight="1" spans="1:38">
      <c r="A13" s="46" t="s">
        <v>1798</v>
      </c>
      <c r="B13" s="213" t="s">
        <v>1792</v>
      </c>
      <c r="C13" s="215"/>
      <c r="D13" s="21" t="s">
        <v>1799</v>
      </c>
      <c r="E13" s="214"/>
      <c r="F13" s="21" t="s">
        <v>1800</v>
      </c>
      <c r="G13" s="21" t="s">
        <v>1801</v>
      </c>
      <c r="H13" s="21"/>
      <c r="I13" s="21"/>
      <c r="J13" s="21"/>
      <c r="K13" s="218"/>
      <c r="L13" s="214"/>
      <c r="M13" s="224"/>
      <c r="N13" s="21"/>
      <c r="O13" s="21"/>
      <c r="P13" s="21"/>
      <c r="Q13" s="21"/>
      <c r="R13" s="21"/>
      <c r="S13" s="235"/>
      <c r="T13" s="214"/>
      <c r="U13" s="45"/>
      <c r="V13" s="21"/>
      <c r="W13" s="21"/>
      <c r="X13" s="21"/>
      <c r="Y13" s="21"/>
      <c r="Z13" s="214"/>
      <c r="AA13" s="214"/>
      <c r="AB13" s="21"/>
      <c r="AC13" s="21"/>
      <c r="AD13" s="21"/>
      <c r="AE13" s="21"/>
      <c r="AF13" s="21"/>
      <c r="AG13" s="21"/>
      <c r="AH13" s="21"/>
      <c r="AI13" s="21"/>
      <c r="AJ13" s="21"/>
      <c r="AK13" s="21"/>
      <c r="AL13" s="21"/>
    </row>
    <row r="14" ht="20" customHeight="1" spans="1:38">
      <c r="A14" s="42" t="s">
        <v>1802</v>
      </c>
      <c r="B14" s="213" t="s">
        <v>1792</v>
      </c>
      <c r="C14" s="215"/>
      <c r="D14" s="21" t="s">
        <v>1793</v>
      </c>
      <c r="E14" s="216"/>
      <c r="F14" s="21" t="s">
        <v>1794</v>
      </c>
      <c r="G14" s="21" t="s">
        <v>1795</v>
      </c>
      <c r="H14" s="21"/>
      <c r="I14" s="215"/>
      <c r="J14" s="215"/>
      <c r="K14" s="21"/>
      <c r="L14" s="216"/>
      <c r="M14" s="222"/>
      <c r="N14" s="21"/>
      <c r="O14" s="45"/>
      <c r="P14" s="21"/>
      <c r="Q14" s="21" t="s">
        <v>1793</v>
      </c>
      <c r="R14" s="21"/>
      <c r="S14" s="216"/>
      <c r="T14" s="216"/>
      <c r="U14" s="21" t="s">
        <v>1794</v>
      </c>
      <c r="V14" s="215"/>
      <c r="W14" s="215"/>
      <c r="X14" s="21" t="s">
        <v>1795</v>
      </c>
      <c r="Y14" s="21"/>
      <c r="Z14" s="216"/>
      <c r="AA14" s="216"/>
      <c r="AB14" s="215"/>
      <c r="AC14" s="215"/>
      <c r="AD14" s="215"/>
      <c r="AE14" s="215"/>
      <c r="AF14" s="215"/>
      <c r="AG14" s="215"/>
      <c r="AH14" s="215"/>
      <c r="AI14" s="215"/>
      <c r="AJ14" s="215"/>
      <c r="AK14" s="215"/>
      <c r="AL14" s="215"/>
    </row>
    <row r="15" ht="20" customHeight="1" spans="1:38">
      <c r="A15" s="42" t="s">
        <v>1802</v>
      </c>
      <c r="B15" s="213" t="s">
        <v>1792</v>
      </c>
      <c r="C15" s="215"/>
      <c r="D15" s="21"/>
      <c r="E15" s="216"/>
      <c r="F15" s="21"/>
      <c r="G15" s="21"/>
      <c r="H15" s="21"/>
      <c r="I15" s="215"/>
      <c r="J15" s="215"/>
      <c r="K15" s="21"/>
      <c r="L15" s="216"/>
      <c r="M15" s="222"/>
      <c r="N15" s="21"/>
      <c r="O15" s="45"/>
      <c r="P15" s="21"/>
      <c r="Q15" s="21" t="s">
        <v>1799</v>
      </c>
      <c r="R15" s="21"/>
      <c r="S15" s="216"/>
      <c r="T15" s="216"/>
      <c r="U15" s="21" t="s">
        <v>1800</v>
      </c>
      <c r="V15" s="215"/>
      <c r="W15" s="215"/>
      <c r="X15" s="21" t="s">
        <v>1801</v>
      </c>
      <c r="Y15" s="21"/>
      <c r="Z15" s="216"/>
      <c r="AA15" s="216"/>
      <c r="AB15" s="215"/>
      <c r="AC15" s="215"/>
      <c r="AD15" s="215"/>
      <c r="AE15" s="215"/>
      <c r="AF15" s="215"/>
      <c r="AG15" s="215"/>
      <c r="AH15" s="215"/>
      <c r="AI15" s="215"/>
      <c r="AJ15" s="215"/>
      <c r="AK15" s="215"/>
      <c r="AL15" s="215"/>
    </row>
    <row r="16" ht="19" customHeight="1" spans="1:38">
      <c r="A16" s="28">
        <v>557</v>
      </c>
      <c r="B16" s="21" t="s">
        <v>1803</v>
      </c>
      <c r="C16" s="21"/>
      <c r="D16" s="21"/>
      <c r="E16" s="214"/>
      <c r="F16" s="21" t="s">
        <v>1793</v>
      </c>
      <c r="G16" s="217"/>
      <c r="H16" s="21" t="s">
        <v>1794</v>
      </c>
      <c r="I16" s="21"/>
      <c r="J16" s="218" t="s">
        <v>1795</v>
      </c>
      <c r="K16" s="218"/>
      <c r="L16" s="214"/>
      <c r="M16" s="21" t="s">
        <v>1793</v>
      </c>
      <c r="N16" s="222" t="s">
        <v>1794</v>
      </c>
      <c r="O16" s="24"/>
      <c r="P16" s="225" t="s">
        <v>1795</v>
      </c>
      <c r="Q16" s="236"/>
      <c r="R16" s="217" t="s">
        <v>1793</v>
      </c>
      <c r="S16" s="214"/>
      <c r="T16" s="217" t="s">
        <v>1794</v>
      </c>
      <c r="U16" s="45"/>
      <c r="V16" s="226" t="s">
        <v>1804</v>
      </c>
      <c r="W16" s="21"/>
      <c r="X16" s="21"/>
      <c r="Y16" s="226" t="s">
        <v>1804</v>
      </c>
      <c r="Z16" s="214"/>
      <c r="AA16" s="214"/>
      <c r="AB16" s="21"/>
      <c r="AC16" s="21"/>
      <c r="AD16" s="21"/>
      <c r="AE16" s="21"/>
      <c r="AF16" s="21"/>
      <c r="AG16" s="21"/>
      <c r="AH16" s="21"/>
      <c r="AI16" s="21"/>
      <c r="AJ16" s="21"/>
      <c r="AK16" s="21"/>
      <c r="AL16" s="21"/>
    </row>
    <row r="17" spans="1:38">
      <c r="A17" s="28"/>
      <c r="B17" s="21" t="s">
        <v>1803</v>
      </c>
      <c r="C17" s="21"/>
      <c r="D17" s="21"/>
      <c r="E17" s="214"/>
      <c r="F17" s="218" t="s">
        <v>1799</v>
      </c>
      <c r="G17" s="217"/>
      <c r="H17" s="218" t="s">
        <v>1800</v>
      </c>
      <c r="I17" s="21"/>
      <c r="J17" s="218" t="s">
        <v>1801</v>
      </c>
      <c r="K17" s="218"/>
      <c r="L17" s="214"/>
      <c r="M17" s="21" t="s">
        <v>1799</v>
      </c>
      <c r="N17" s="21" t="s">
        <v>1800</v>
      </c>
      <c r="O17" s="24"/>
      <c r="P17" s="226" t="s">
        <v>1801</v>
      </c>
      <c r="Q17" s="45"/>
      <c r="R17" s="21" t="s">
        <v>1799</v>
      </c>
      <c r="S17" s="214"/>
      <c r="T17" s="21" t="s">
        <v>1800</v>
      </c>
      <c r="U17" s="45"/>
      <c r="V17" s="226" t="s">
        <v>1805</v>
      </c>
      <c r="W17" s="21"/>
      <c r="X17" s="21"/>
      <c r="Y17" s="226" t="s">
        <v>1804</v>
      </c>
      <c r="Z17" s="214"/>
      <c r="AA17" s="214"/>
      <c r="AB17" s="21"/>
      <c r="AC17" s="21"/>
      <c r="AD17" s="21"/>
      <c r="AE17" s="21"/>
      <c r="AF17" s="21"/>
      <c r="AG17" s="21"/>
      <c r="AH17" s="21"/>
      <c r="AI17" s="21"/>
      <c r="AJ17" s="21"/>
      <c r="AK17" s="21"/>
      <c r="AL17" s="21"/>
    </row>
    <row r="18" ht="20" customHeight="1" spans="1:38">
      <c r="A18" s="42" t="s">
        <v>1806</v>
      </c>
      <c r="B18" s="21"/>
      <c r="C18" s="21"/>
      <c r="D18" s="21"/>
      <c r="E18" s="214"/>
      <c r="F18" s="218"/>
      <c r="G18" s="217"/>
      <c r="H18" s="218"/>
      <c r="I18" s="21"/>
      <c r="J18" s="218"/>
      <c r="K18" s="218"/>
      <c r="L18" s="214"/>
      <c r="M18" s="21"/>
      <c r="N18" s="21"/>
      <c r="O18" s="24"/>
      <c r="P18" s="218" t="s">
        <v>1801</v>
      </c>
      <c r="Q18" s="45"/>
      <c r="R18" s="21"/>
      <c r="S18" s="214"/>
      <c r="T18" s="21"/>
      <c r="U18" s="45"/>
      <c r="V18" s="226"/>
      <c r="W18" s="21"/>
      <c r="X18" s="21"/>
      <c r="Y18" s="226"/>
      <c r="Z18" s="214"/>
      <c r="AA18" s="214"/>
      <c r="AB18" s="21"/>
      <c r="AC18" s="21"/>
      <c r="AD18" s="21"/>
      <c r="AE18" s="21"/>
      <c r="AF18" s="21"/>
      <c r="AG18" s="21"/>
      <c r="AH18" s="21"/>
      <c r="AI18" s="21"/>
      <c r="AJ18" s="21"/>
      <c r="AK18" s="21"/>
      <c r="AL18" s="21"/>
    </row>
    <row r="19" ht="276.75" spans="1:38">
      <c r="A19" s="42" t="s">
        <v>1807</v>
      </c>
      <c r="B19" s="213"/>
      <c r="C19" s="215"/>
      <c r="D19" s="21" t="s">
        <v>1799</v>
      </c>
      <c r="E19" s="214"/>
      <c r="F19" s="21" t="s">
        <v>1800</v>
      </c>
      <c r="G19" s="21" t="s">
        <v>1801</v>
      </c>
      <c r="H19" s="21"/>
      <c r="I19" s="21"/>
      <c r="J19" s="21"/>
      <c r="K19" s="218"/>
      <c r="L19" s="214"/>
      <c r="M19" s="101" t="s">
        <v>1808</v>
      </c>
      <c r="N19" s="227" t="s">
        <v>1809</v>
      </c>
      <c r="O19" s="228" t="s">
        <v>1810</v>
      </c>
      <c r="P19" s="227" t="s">
        <v>1811</v>
      </c>
      <c r="Q19" s="227" t="s">
        <v>1812</v>
      </c>
      <c r="R19" s="227" t="s">
        <v>1813</v>
      </c>
      <c r="S19" s="214"/>
      <c r="T19" s="237" t="s">
        <v>1814</v>
      </c>
      <c r="U19" s="101" t="s">
        <v>1815</v>
      </c>
      <c r="V19" s="238" t="s">
        <v>1816</v>
      </c>
      <c r="W19" s="21"/>
      <c r="X19" s="21" t="s">
        <v>1817</v>
      </c>
      <c r="Y19" s="21" t="s">
        <v>1818</v>
      </c>
      <c r="Z19" s="214"/>
      <c r="AA19" s="214"/>
      <c r="AB19" s="21"/>
      <c r="AC19" s="21"/>
      <c r="AD19" s="21"/>
      <c r="AE19" s="21"/>
      <c r="AF19" s="21"/>
      <c r="AG19" s="21"/>
      <c r="AH19" s="21"/>
      <c r="AI19" s="21"/>
      <c r="AJ19" s="21"/>
      <c r="AK19" s="21"/>
      <c r="AL19" s="21"/>
    </row>
    <row r="20" ht="66" customHeight="1" spans="1:38">
      <c r="A20" s="219"/>
      <c r="B20" s="220"/>
      <c r="C20" s="220"/>
      <c r="D20" s="220"/>
      <c r="E20" s="221"/>
      <c r="F20" s="221"/>
      <c r="G20" s="220"/>
      <c r="H20" s="220"/>
      <c r="I20" s="220"/>
      <c r="J20" s="220"/>
      <c r="K20" s="220"/>
      <c r="L20" s="220"/>
      <c r="M20" s="220" t="s">
        <v>1819</v>
      </c>
      <c r="N20" s="229"/>
      <c r="O20" s="230"/>
      <c r="P20" s="229"/>
      <c r="Q20" s="229"/>
      <c r="R20" s="229"/>
      <c r="S20" s="220"/>
      <c r="T20" s="220"/>
      <c r="U20" s="220"/>
      <c r="V20" s="220"/>
      <c r="W20" s="220"/>
      <c r="X20" s="220"/>
      <c r="Y20" s="220"/>
      <c r="Z20" s="221"/>
      <c r="AA20" s="221"/>
      <c r="AB20" s="220"/>
      <c r="AC20" s="220"/>
      <c r="AD20" s="220"/>
      <c r="AE20" s="220"/>
      <c r="AF20" s="220"/>
      <c r="AG20" s="220"/>
      <c r="AH20" s="220"/>
      <c r="AI20" s="220"/>
      <c r="AJ20" s="220"/>
      <c r="AK20" s="220"/>
      <c r="AL20" s="220"/>
    </row>
    <row r="21" ht="66" customHeight="1" spans="1:38">
      <c r="A21" s="116" t="s">
        <v>1820</v>
      </c>
      <c r="B21" s="222"/>
      <c r="C21" s="218"/>
      <c r="D21" s="21"/>
      <c r="E21" s="214"/>
      <c r="F21" s="214"/>
      <c r="G21" s="101"/>
      <c r="H21" s="101"/>
      <c r="I21" s="101"/>
      <c r="J21" s="231"/>
      <c r="K21" s="21"/>
      <c r="L21" s="214"/>
      <c r="M21" s="45"/>
      <c r="N21" s="222"/>
      <c r="O21" s="24"/>
      <c r="P21" s="218"/>
      <c r="Q21" s="21"/>
      <c r="R21" s="21"/>
      <c r="S21" s="235"/>
      <c r="T21" s="224"/>
      <c r="U21" s="21"/>
      <c r="V21" s="21"/>
      <c r="W21" s="21"/>
      <c r="X21" s="21"/>
      <c r="Y21" s="21"/>
      <c r="Z21" s="214"/>
      <c r="AA21" s="214"/>
      <c r="AB21" s="21"/>
      <c r="AC21" s="21"/>
      <c r="AD21" s="21"/>
      <c r="AE21" s="21"/>
      <c r="AF21" s="21"/>
      <c r="AG21" s="21"/>
      <c r="AH21" s="21"/>
      <c r="AI21" s="21"/>
      <c r="AJ21" s="21"/>
      <c r="AK21" s="21"/>
      <c r="AL21" s="21"/>
    </row>
    <row r="22" ht="66" customHeight="1" spans="1:38">
      <c r="A22" s="116" t="s">
        <v>1821</v>
      </c>
      <c r="B22" s="21"/>
      <c r="C22" s="215"/>
      <c r="D22" s="217"/>
      <c r="E22" s="223"/>
      <c r="F22" s="223"/>
      <c r="G22" s="217"/>
      <c r="H22" s="217"/>
      <c r="I22" s="217"/>
      <c r="J22" s="217"/>
      <c r="K22" s="217"/>
      <c r="L22" s="232"/>
      <c r="M22" s="24"/>
      <c r="N22" s="233"/>
      <c r="O22" s="215"/>
      <c r="P22" s="215"/>
      <c r="Q22" s="217"/>
      <c r="R22" s="217"/>
      <c r="S22" s="223"/>
      <c r="T22" s="223"/>
      <c r="U22" s="217"/>
      <c r="V22" s="217"/>
      <c r="W22" s="217"/>
      <c r="X22" s="217"/>
      <c r="Y22" s="217"/>
      <c r="Z22" s="223"/>
      <c r="AA22" s="223"/>
      <c r="AB22" s="217"/>
      <c r="AC22" s="217"/>
      <c r="AD22" s="217"/>
      <c r="AE22" s="217"/>
      <c r="AF22" s="217"/>
      <c r="AG22" s="217"/>
      <c r="AH22" s="217"/>
      <c r="AI22" s="217"/>
      <c r="AJ22" s="217"/>
      <c r="AK22" s="217"/>
      <c r="AL22" s="217"/>
    </row>
    <row r="23" spans="1:38">
      <c r="A23" s="103"/>
      <c r="B23" s="103"/>
      <c r="C23" s="103"/>
      <c r="D23" s="103"/>
      <c r="E23" s="103"/>
      <c r="F23" s="103"/>
      <c r="G23" s="103"/>
      <c r="H23" s="103"/>
      <c r="I23" s="103"/>
      <c r="J23" s="103"/>
      <c r="K23" s="103"/>
      <c r="L23" s="103"/>
      <c r="M23" s="103"/>
      <c r="N23" s="103"/>
      <c r="O23" s="103"/>
      <c r="P23" s="103"/>
      <c r="Q23" s="103"/>
      <c r="R23" s="103"/>
      <c r="S23" s="103"/>
      <c r="T23" s="103"/>
      <c r="U23" s="103"/>
      <c r="V23" s="103"/>
      <c r="W23" s="103"/>
      <c r="X23" s="103"/>
      <c r="Y23" s="103"/>
      <c r="Z23" s="103"/>
      <c r="AA23" s="103"/>
      <c r="AB23" s="103"/>
      <c r="AC23" s="103"/>
      <c r="AD23" s="103"/>
      <c r="AE23" s="103"/>
      <c r="AF23" s="103"/>
      <c r="AG23" s="103"/>
      <c r="AH23" s="103"/>
      <c r="AI23" s="103"/>
      <c r="AJ23" s="103"/>
      <c r="AK23" s="103"/>
      <c r="AL23" s="103"/>
    </row>
    <row r="24" spans="1:38">
      <c r="A24" s="103"/>
      <c r="B24" s="103"/>
      <c r="C24" s="103"/>
      <c r="D24" s="103"/>
      <c r="E24" s="103"/>
      <c r="F24" s="103"/>
      <c r="G24" s="103"/>
      <c r="H24" s="103"/>
      <c r="I24" s="103"/>
      <c r="J24" s="103"/>
      <c r="K24" s="103"/>
      <c r="L24" s="103"/>
      <c r="M24" s="103"/>
      <c r="N24" s="103"/>
      <c r="O24" s="103"/>
      <c r="P24" s="103"/>
      <c r="Q24" s="103"/>
      <c r="R24" s="103"/>
      <c r="S24" s="103"/>
      <c r="T24" s="103"/>
      <c r="U24" s="103"/>
      <c r="V24" s="103"/>
      <c r="W24" s="103"/>
      <c r="X24" s="103"/>
      <c r="Y24" s="103"/>
      <c r="Z24" s="103"/>
      <c r="AA24" s="103"/>
      <c r="AB24" s="103"/>
      <c r="AC24" s="103"/>
      <c r="AD24" s="103"/>
      <c r="AE24" s="103"/>
      <c r="AF24" s="103"/>
      <c r="AG24" s="103"/>
      <c r="AH24" s="103"/>
      <c r="AI24" s="103"/>
      <c r="AJ24" s="103"/>
      <c r="AK24" s="103"/>
      <c r="AL24" s="103"/>
    </row>
    <row r="25" spans="1:38">
      <c r="A25" s="103"/>
      <c r="B25" s="103"/>
      <c r="C25" s="103"/>
      <c r="D25" s="103"/>
      <c r="E25" s="103"/>
      <c r="F25" s="103"/>
      <c r="G25" s="103"/>
      <c r="H25" s="103"/>
      <c r="I25" s="103"/>
      <c r="J25" s="103"/>
      <c r="K25" s="103"/>
      <c r="L25" s="103"/>
      <c r="M25" s="103"/>
      <c r="N25" s="103"/>
      <c r="O25" s="103"/>
      <c r="P25" s="103"/>
      <c r="Q25" s="103"/>
      <c r="R25" s="103"/>
      <c r="S25" s="103"/>
      <c r="T25" s="103"/>
      <c r="U25" s="103"/>
      <c r="V25" s="103"/>
      <c r="W25" s="103"/>
      <c r="X25" s="103"/>
      <c r="Y25" s="103"/>
      <c r="Z25" s="103"/>
      <c r="AA25" s="103"/>
      <c r="AB25" s="103"/>
      <c r="AC25" s="103"/>
      <c r="AD25" s="103"/>
      <c r="AE25" s="103"/>
      <c r="AF25" s="103"/>
      <c r="AG25" s="103"/>
      <c r="AH25" s="103"/>
      <c r="AI25" s="103"/>
      <c r="AJ25" s="103"/>
      <c r="AK25" s="103"/>
      <c r="AL25" s="103"/>
    </row>
    <row r="26" spans="1:38">
      <c r="A26" s="103"/>
      <c r="B26" s="103"/>
      <c r="C26" s="103"/>
      <c r="D26" s="103"/>
      <c r="E26" s="103"/>
      <c r="F26" s="103"/>
      <c r="G26" s="103"/>
      <c r="H26" s="103"/>
      <c r="I26" s="103"/>
      <c r="J26" s="103"/>
      <c r="K26" s="103"/>
      <c r="L26" s="103"/>
      <c r="M26" s="103"/>
      <c r="N26" s="103"/>
      <c r="O26" s="103"/>
      <c r="P26" s="103"/>
      <c r="Q26" s="103"/>
      <c r="R26" s="103"/>
      <c r="S26" s="103"/>
      <c r="T26" s="103"/>
      <c r="U26" s="103"/>
      <c r="V26" s="103"/>
      <c r="W26" s="103"/>
      <c r="X26" s="103"/>
      <c r="Y26" s="103"/>
      <c r="Z26" s="103"/>
      <c r="AA26" s="103"/>
      <c r="AB26" s="103"/>
      <c r="AC26" s="103"/>
      <c r="AD26" s="103"/>
      <c r="AE26" s="103"/>
      <c r="AF26" s="103"/>
      <c r="AG26" s="103"/>
      <c r="AH26" s="103"/>
      <c r="AI26" s="103"/>
      <c r="AJ26" s="103"/>
      <c r="AK26" s="103"/>
      <c r="AL26" s="103"/>
    </row>
    <row r="27" spans="1:38">
      <c r="A27" s="103"/>
      <c r="B27" s="103"/>
      <c r="C27" s="103"/>
      <c r="D27" s="103"/>
      <c r="E27" s="103"/>
      <c r="F27" s="103"/>
      <c r="G27" s="103"/>
      <c r="H27" s="103"/>
      <c r="I27" s="103"/>
      <c r="J27" s="103"/>
      <c r="K27" s="103"/>
      <c r="L27" s="103"/>
      <c r="M27" s="103"/>
      <c r="N27" s="103"/>
      <c r="O27" s="103"/>
      <c r="P27" s="103"/>
      <c r="Q27" s="103"/>
      <c r="R27" s="103"/>
      <c r="S27" s="103"/>
      <c r="T27" s="103"/>
      <c r="U27" s="103"/>
      <c r="V27" s="103"/>
      <c r="W27" s="103"/>
      <c r="X27" s="103"/>
      <c r="Y27" s="103"/>
      <c r="Z27" s="103"/>
      <c r="AA27" s="103"/>
      <c r="AB27" s="103"/>
      <c r="AC27" s="103"/>
      <c r="AD27" s="103"/>
      <c r="AE27" s="103"/>
      <c r="AF27" s="103"/>
      <c r="AG27" s="103"/>
      <c r="AH27" s="103"/>
      <c r="AI27" s="103"/>
      <c r="AJ27" s="103"/>
      <c r="AK27" s="103"/>
      <c r="AL27" s="103"/>
    </row>
    <row r="28" spans="1:38">
      <c r="A28" s="103"/>
      <c r="B28" s="103"/>
      <c r="C28" s="103"/>
      <c r="D28" s="103"/>
      <c r="E28" s="103"/>
      <c r="F28" s="103"/>
      <c r="G28" s="103"/>
      <c r="H28" s="103"/>
      <c r="I28" s="103"/>
      <c r="J28" s="103"/>
      <c r="K28" s="103"/>
      <c r="L28" s="103"/>
      <c r="M28" s="103"/>
      <c r="N28" s="103"/>
      <c r="O28" s="103"/>
      <c r="P28" s="103"/>
      <c r="Q28" s="103"/>
      <c r="R28" s="103"/>
      <c r="S28" s="103"/>
      <c r="T28" s="103"/>
      <c r="U28" s="103"/>
      <c r="V28" s="103"/>
      <c r="W28" s="103"/>
      <c r="X28" s="103"/>
      <c r="Y28" s="103"/>
      <c r="Z28" s="103"/>
      <c r="AA28" s="103"/>
      <c r="AB28" s="103"/>
      <c r="AC28" s="103"/>
      <c r="AD28" s="103"/>
      <c r="AE28" s="103"/>
      <c r="AF28" s="103"/>
      <c r="AG28" s="103"/>
      <c r="AH28" s="103"/>
      <c r="AI28" s="103"/>
      <c r="AJ28" s="103"/>
      <c r="AK28" s="103"/>
      <c r="AL28" s="103"/>
    </row>
    <row r="29" spans="1:38">
      <c r="A29" s="103"/>
      <c r="B29" s="103"/>
      <c r="C29" s="103"/>
      <c r="D29" s="103"/>
      <c r="E29" s="103"/>
      <c r="F29" s="103"/>
      <c r="G29" s="103"/>
      <c r="H29" s="103"/>
      <c r="I29" s="103"/>
      <c r="J29" s="103"/>
      <c r="K29" s="103"/>
      <c r="L29" s="103"/>
      <c r="M29" s="103"/>
      <c r="N29" s="103"/>
      <c r="O29" s="103"/>
      <c r="P29" s="103"/>
      <c r="Q29" s="103"/>
      <c r="R29" s="103"/>
      <c r="S29" s="103"/>
      <c r="T29" s="103"/>
      <c r="U29" s="103"/>
      <c r="V29" s="103"/>
      <c r="W29" s="103"/>
      <c r="X29" s="103"/>
      <c r="Y29" s="103"/>
      <c r="Z29" s="103"/>
      <c r="AA29" s="103"/>
      <c r="AB29" s="103"/>
      <c r="AC29" s="103"/>
      <c r="AD29" s="103"/>
      <c r="AE29" s="103"/>
      <c r="AF29" s="103"/>
      <c r="AG29" s="103"/>
      <c r="AH29" s="103"/>
      <c r="AI29" s="103"/>
      <c r="AJ29" s="103"/>
      <c r="AK29" s="103"/>
      <c r="AL29" s="103"/>
    </row>
    <row r="30" spans="1:38">
      <c r="A30" s="103"/>
      <c r="B30" s="103"/>
      <c r="C30" s="103"/>
      <c r="D30" s="103"/>
      <c r="E30" s="103"/>
      <c r="F30" s="103"/>
      <c r="G30" s="103"/>
      <c r="H30" s="103"/>
      <c r="I30" s="103"/>
      <c r="J30" s="103"/>
      <c r="K30" s="103"/>
      <c r="L30" s="103"/>
      <c r="M30" s="103"/>
      <c r="N30" s="103"/>
      <c r="O30" s="103"/>
      <c r="P30" s="103"/>
      <c r="Q30" s="103"/>
      <c r="R30" s="103"/>
      <c r="S30" s="103"/>
      <c r="T30" s="103"/>
      <c r="U30" s="103"/>
      <c r="V30" s="103"/>
      <c r="W30" s="103"/>
      <c r="X30" s="103"/>
      <c r="Y30" s="103"/>
      <c r="Z30" s="103"/>
      <c r="AA30" s="103"/>
      <c r="AB30" s="103"/>
      <c r="AC30" s="103"/>
      <c r="AD30" s="103"/>
      <c r="AE30" s="103"/>
      <c r="AF30" s="103"/>
      <c r="AG30" s="103"/>
      <c r="AH30" s="103"/>
      <c r="AI30" s="103"/>
      <c r="AJ30" s="103"/>
      <c r="AK30" s="103"/>
      <c r="AL30" s="103"/>
    </row>
    <row r="31" spans="1:38">
      <c r="A31" s="103"/>
      <c r="B31" s="103"/>
      <c r="C31" s="103"/>
      <c r="D31" s="103"/>
      <c r="E31" s="103"/>
      <c r="F31" s="103"/>
      <c r="G31" s="103"/>
      <c r="H31" s="103"/>
      <c r="I31" s="103"/>
      <c r="J31" s="103"/>
      <c r="K31" s="103"/>
      <c r="L31" s="103"/>
      <c r="M31" s="103"/>
      <c r="N31" s="103"/>
      <c r="O31" s="103"/>
      <c r="P31" s="103"/>
      <c r="Q31" s="103"/>
      <c r="R31" s="103"/>
      <c r="S31" s="103"/>
      <c r="T31" s="103"/>
      <c r="U31" s="103"/>
      <c r="V31" s="103"/>
      <c r="W31" s="103"/>
      <c r="X31" s="103"/>
      <c r="Y31" s="103"/>
      <c r="Z31" s="103"/>
      <c r="AA31" s="103"/>
      <c r="AB31" s="103"/>
      <c r="AC31" s="103"/>
      <c r="AD31" s="103"/>
      <c r="AE31" s="103"/>
      <c r="AF31" s="103"/>
      <c r="AG31" s="103"/>
      <c r="AH31" s="103"/>
      <c r="AI31" s="103"/>
      <c r="AJ31" s="103"/>
      <c r="AK31" s="103"/>
      <c r="AL31" s="103"/>
    </row>
    <row r="32" spans="1:38">
      <c r="A32" s="103"/>
      <c r="B32" s="103"/>
      <c r="C32" s="103"/>
      <c r="D32" s="103"/>
      <c r="E32" s="103"/>
      <c r="F32" s="103"/>
      <c r="G32" s="103"/>
      <c r="H32" s="103"/>
      <c r="I32" s="103"/>
      <c r="J32" s="103"/>
      <c r="K32" s="103"/>
      <c r="L32" s="103"/>
      <c r="M32" s="103"/>
      <c r="N32" s="103"/>
      <c r="O32" s="103"/>
      <c r="P32" s="103"/>
      <c r="Q32" s="103"/>
      <c r="R32" s="103"/>
      <c r="S32" s="103"/>
      <c r="T32" s="103"/>
      <c r="U32" s="103"/>
      <c r="V32" s="103"/>
      <c r="W32" s="103"/>
      <c r="X32" s="103"/>
      <c r="Y32" s="103"/>
      <c r="Z32" s="103"/>
      <c r="AA32" s="103"/>
      <c r="AB32" s="103"/>
      <c r="AC32" s="103"/>
      <c r="AD32" s="103"/>
      <c r="AE32" s="103"/>
      <c r="AF32" s="103"/>
      <c r="AG32" s="103"/>
      <c r="AH32" s="103"/>
      <c r="AI32" s="103"/>
      <c r="AJ32" s="103"/>
      <c r="AK32" s="103"/>
      <c r="AL32" s="103"/>
    </row>
    <row r="33" spans="1:38">
      <c r="A33" s="103"/>
      <c r="B33" s="103"/>
      <c r="C33" s="103"/>
      <c r="D33" s="103"/>
      <c r="E33" s="103"/>
      <c r="F33" s="103"/>
      <c r="G33" s="103"/>
      <c r="H33" s="103"/>
      <c r="I33" s="103"/>
      <c r="J33" s="103"/>
      <c r="K33" s="103"/>
      <c r="L33" s="103"/>
      <c r="M33" s="103"/>
      <c r="N33" s="103"/>
      <c r="O33" s="103"/>
      <c r="P33" s="103"/>
      <c r="Q33" s="103"/>
      <c r="R33" s="103"/>
      <c r="S33" s="103"/>
      <c r="T33" s="103"/>
      <c r="U33" s="103"/>
      <c r="V33" s="103"/>
      <c r="W33" s="103"/>
      <c r="X33" s="103"/>
      <c r="Y33" s="103"/>
      <c r="Z33" s="103"/>
      <c r="AA33" s="103"/>
      <c r="AB33" s="103"/>
      <c r="AC33" s="103"/>
      <c r="AD33" s="103"/>
      <c r="AE33" s="103"/>
      <c r="AF33" s="103"/>
      <c r="AG33" s="103"/>
      <c r="AH33" s="103"/>
      <c r="AI33" s="103"/>
      <c r="AJ33" s="103"/>
      <c r="AK33" s="103"/>
      <c r="AL33" s="103"/>
    </row>
    <row r="34" spans="1:38">
      <c r="A34" s="103"/>
      <c r="B34" s="103"/>
      <c r="C34" s="103"/>
      <c r="D34" s="103"/>
      <c r="E34" s="103"/>
      <c r="F34" s="103"/>
      <c r="G34" s="103"/>
      <c r="H34" s="103"/>
      <c r="I34" s="103"/>
      <c r="J34" s="103"/>
      <c r="K34" s="103"/>
      <c r="L34" s="103"/>
      <c r="M34" s="103"/>
      <c r="N34" s="103"/>
      <c r="O34" s="103"/>
      <c r="P34" s="103"/>
      <c r="Q34" s="103"/>
      <c r="R34" s="103"/>
      <c r="S34" s="103"/>
      <c r="T34" s="103"/>
      <c r="U34" s="103"/>
      <c r="V34" s="103"/>
      <c r="W34" s="103"/>
      <c r="X34" s="103"/>
      <c r="Y34" s="103"/>
      <c r="Z34" s="103"/>
      <c r="AA34" s="103"/>
      <c r="AB34" s="103"/>
      <c r="AC34" s="103"/>
      <c r="AD34" s="103"/>
      <c r="AE34" s="103"/>
      <c r="AF34" s="103"/>
      <c r="AG34" s="103"/>
      <c r="AH34" s="103"/>
      <c r="AI34" s="103"/>
      <c r="AJ34" s="103"/>
      <c r="AK34" s="103"/>
      <c r="AL34" s="103"/>
    </row>
    <row r="35" spans="1:38">
      <c r="A35" s="103"/>
      <c r="B35" s="103"/>
      <c r="C35" s="103"/>
      <c r="D35" s="103"/>
      <c r="E35" s="103"/>
      <c r="F35" s="103"/>
      <c r="G35" s="103"/>
      <c r="H35" s="103"/>
      <c r="I35" s="103"/>
      <c r="J35" s="103"/>
      <c r="K35" s="103"/>
      <c r="L35" s="103"/>
      <c r="M35" s="103"/>
      <c r="N35" s="103"/>
      <c r="O35" s="103"/>
      <c r="P35" s="103"/>
      <c r="Q35" s="103"/>
      <c r="R35" s="103"/>
      <c r="S35" s="103"/>
      <c r="T35" s="103"/>
      <c r="U35" s="103"/>
      <c r="V35" s="103"/>
      <c r="W35" s="103"/>
      <c r="X35" s="103"/>
      <c r="Y35" s="103"/>
      <c r="Z35" s="103"/>
      <c r="AA35" s="103"/>
      <c r="AB35" s="103"/>
      <c r="AC35" s="103"/>
      <c r="AD35" s="103"/>
      <c r="AE35" s="103"/>
      <c r="AF35" s="103"/>
      <c r="AG35" s="103"/>
      <c r="AH35" s="103"/>
      <c r="AI35" s="103"/>
      <c r="AJ35" s="103"/>
      <c r="AK35" s="103"/>
      <c r="AL35" s="103"/>
    </row>
    <row r="36" spans="1:38">
      <c r="A36" s="103"/>
      <c r="B36" s="103"/>
      <c r="C36" s="103"/>
      <c r="D36" s="103"/>
      <c r="E36" s="103"/>
      <c r="F36" s="103"/>
      <c r="G36" s="103"/>
      <c r="H36" s="103"/>
      <c r="I36" s="103"/>
      <c r="J36" s="103"/>
      <c r="K36" s="103"/>
      <c r="L36" s="103"/>
      <c r="M36" s="103"/>
      <c r="N36" s="103"/>
      <c r="O36" s="103"/>
      <c r="P36" s="103"/>
      <c r="Q36" s="103"/>
      <c r="R36" s="103"/>
      <c r="S36" s="103"/>
      <c r="T36" s="103"/>
      <c r="U36" s="103"/>
      <c r="V36" s="103"/>
      <c r="W36" s="103"/>
      <c r="X36" s="103"/>
      <c r="Y36" s="103"/>
      <c r="Z36" s="103"/>
      <c r="AA36" s="103"/>
      <c r="AB36" s="103"/>
      <c r="AC36" s="103"/>
      <c r="AD36" s="103"/>
      <c r="AE36" s="103"/>
      <c r="AF36" s="103"/>
      <c r="AG36" s="103"/>
      <c r="AH36" s="103"/>
      <c r="AI36" s="103"/>
      <c r="AJ36" s="103"/>
      <c r="AK36" s="103"/>
      <c r="AL36" s="103"/>
    </row>
    <row r="37" spans="1:38">
      <c r="A37" s="103"/>
      <c r="B37" s="103"/>
      <c r="C37" s="103"/>
      <c r="D37" s="103"/>
      <c r="E37" s="103"/>
      <c r="F37" s="103"/>
      <c r="G37" s="103"/>
      <c r="H37" s="103"/>
      <c r="I37" s="103"/>
      <c r="J37" s="103"/>
      <c r="K37" s="103"/>
      <c r="L37" s="103"/>
      <c r="M37" s="103"/>
      <c r="N37" s="103"/>
      <c r="O37" s="103"/>
      <c r="P37" s="103"/>
      <c r="Q37" s="103"/>
      <c r="R37" s="103"/>
      <c r="S37" s="103"/>
      <c r="T37" s="103"/>
      <c r="U37" s="103"/>
      <c r="V37" s="103"/>
      <c r="W37" s="103"/>
      <c r="X37" s="103"/>
      <c r="Y37" s="103"/>
      <c r="Z37" s="103"/>
      <c r="AA37" s="103"/>
      <c r="AB37" s="103"/>
      <c r="AC37" s="103"/>
      <c r="AD37" s="103"/>
      <c r="AE37" s="103"/>
      <c r="AF37" s="103"/>
      <c r="AG37" s="103"/>
      <c r="AH37" s="103"/>
      <c r="AI37" s="103"/>
      <c r="AJ37" s="103"/>
      <c r="AK37" s="103"/>
      <c r="AL37" s="103"/>
    </row>
    <row r="38" spans="1:38">
      <c r="A38" s="103"/>
      <c r="B38" s="103"/>
      <c r="C38" s="103"/>
      <c r="D38" s="103"/>
      <c r="E38" s="103"/>
      <c r="F38" s="103"/>
      <c r="G38" s="103"/>
      <c r="H38" s="103"/>
      <c r="I38" s="103"/>
      <c r="J38" s="103"/>
      <c r="K38" s="103"/>
      <c r="L38" s="103"/>
      <c r="M38" s="103"/>
      <c r="N38" s="103"/>
      <c r="O38" s="103"/>
      <c r="P38" s="103"/>
      <c r="Q38" s="103"/>
      <c r="R38" s="103"/>
      <c r="S38" s="103"/>
      <c r="T38" s="103"/>
      <c r="U38" s="103"/>
      <c r="V38" s="103"/>
      <c r="W38" s="103"/>
      <c r="X38" s="103"/>
      <c r="Y38" s="103"/>
      <c r="Z38" s="103"/>
      <c r="AA38" s="103"/>
      <c r="AB38" s="103"/>
      <c r="AC38" s="103"/>
      <c r="AD38" s="103"/>
      <c r="AE38" s="103"/>
      <c r="AF38" s="103"/>
      <c r="AG38" s="103"/>
      <c r="AH38" s="103"/>
      <c r="AI38" s="103"/>
      <c r="AJ38" s="103"/>
      <c r="AK38" s="103"/>
      <c r="AL38" s="103"/>
    </row>
    <row r="39" spans="1:38">
      <c r="A39" s="103"/>
      <c r="B39" s="103"/>
      <c r="C39" s="103"/>
      <c r="D39" s="103"/>
      <c r="E39" s="103"/>
      <c r="F39" s="103"/>
      <c r="G39" s="103"/>
      <c r="H39" s="103"/>
      <c r="I39" s="103"/>
      <c r="J39" s="103"/>
      <c r="K39" s="103"/>
      <c r="L39" s="103"/>
      <c r="M39" s="103"/>
      <c r="N39" s="103"/>
      <c r="O39" s="103"/>
      <c r="P39" s="103"/>
      <c r="Q39" s="103"/>
      <c r="R39" s="103"/>
      <c r="S39" s="103"/>
      <c r="T39" s="103"/>
      <c r="U39" s="103"/>
      <c r="V39" s="103"/>
      <c r="W39" s="103"/>
      <c r="X39" s="103"/>
      <c r="Y39" s="103"/>
      <c r="Z39" s="103"/>
      <c r="AA39" s="103"/>
      <c r="AB39" s="103"/>
      <c r="AC39" s="103"/>
      <c r="AD39" s="103"/>
      <c r="AE39" s="103"/>
      <c r="AF39" s="103"/>
      <c r="AG39" s="103"/>
      <c r="AH39" s="103"/>
      <c r="AI39" s="103"/>
      <c r="AJ39" s="103"/>
      <c r="AK39" s="103"/>
      <c r="AL39" s="103"/>
    </row>
    <row r="40" spans="1:38">
      <c r="A40" s="103"/>
      <c r="B40" s="103"/>
      <c r="C40" s="103"/>
      <c r="D40" s="103"/>
      <c r="E40" s="103"/>
      <c r="F40" s="103"/>
      <c r="G40" s="103"/>
      <c r="H40" s="103"/>
      <c r="I40" s="103"/>
      <c r="J40" s="103"/>
      <c r="K40" s="103"/>
      <c r="L40" s="103"/>
      <c r="M40" s="103"/>
      <c r="N40" s="103"/>
      <c r="O40" s="103"/>
      <c r="P40" s="103"/>
      <c r="Q40" s="103"/>
      <c r="R40" s="103"/>
      <c r="S40" s="103"/>
      <c r="T40" s="103"/>
      <c r="U40" s="103"/>
      <c r="V40" s="103"/>
      <c r="W40" s="103"/>
      <c r="X40" s="103"/>
      <c r="Y40" s="103"/>
      <c r="Z40" s="103"/>
      <c r="AA40" s="103"/>
      <c r="AB40" s="103"/>
      <c r="AC40" s="103"/>
      <c r="AD40" s="103"/>
      <c r="AE40" s="103"/>
      <c r="AF40" s="103"/>
      <c r="AG40" s="103"/>
      <c r="AH40" s="103"/>
      <c r="AI40" s="103"/>
      <c r="AJ40" s="103"/>
      <c r="AK40" s="103"/>
      <c r="AL40" s="103"/>
    </row>
    <row r="41" spans="1:38">
      <c r="A41" s="103"/>
      <c r="B41" s="103"/>
      <c r="C41" s="103"/>
      <c r="D41" s="103"/>
      <c r="E41" s="103"/>
      <c r="F41" s="103"/>
      <c r="G41" s="103"/>
      <c r="H41" s="103"/>
      <c r="I41" s="103"/>
      <c r="J41" s="103"/>
      <c r="K41" s="103"/>
      <c r="L41" s="103"/>
      <c r="M41" s="103"/>
      <c r="N41" s="103"/>
      <c r="O41" s="103"/>
      <c r="P41" s="103"/>
      <c r="Q41" s="103"/>
      <c r="R41" s="103"/>
      <c r="S41" s="103"/>
      <c r="T41" s="103"/>
      <c r="U41" s="103"/>
      <c r="V41" s="103"/>
      <c r="W41" s="103"/>
      <c r="X41" s="103"/>
      <c r="Y41" s="103"/>
      <c r="Z41" s="103"/>
      <c r="AA41" s="103"/>
      <c r="AB41" s="103"/>
      <c r="AC41" s="103"/>
      <c r="AD41" s="103"/>
      <c r="AE41" s="103"/>
      <c r="AF41" s="103"/>
      <c r="AG41" s="103"/>
      <c r="AH41" s="103"/>
      <c r="AI41" s="103"/>
      <c r="AJ41" s="103"/>
      <c r="AK41" s="103"/>
      <c r="AL41" s="103"/>
    </row>
    <row r="42" spans="1:38">
      <c r="A42" s="103"/>
      <c r="B42" s="103"/>
      <c r="C42" s="103"/>
      <c r="D42" s="103"/>
      <c r="E42" s="103"/>
      <c r="F42" s="103"/>
      <c r="G42" s="103"/>
      <c r="H42" s="103"/>
      <c r="I42" s="103"/>
      <c r="J42" s="103"/>
      <c r="K42" s="103"/>
      <c r="L42" s="103"/>
      <c r="M42" s="103"/>
      <c r="N42" s="103"/>
      <c r="O42" s="103"/>
      <c r="P42" s="103"/>
      <c r="Q42" s="103"/>
      <c r="R42" s="103"/>
      <c r="S42" s="103"/>
      <c r="T42" s="103"/>
      <c r="U42" s="103"/>
      <c r="V42" s="103"/>
      <c r="W42" s="103"/>
      <c r="X42" s="103"/>
      <c r="Y42" s="103"/>
      <c r="Z42" s="103"/>
      <c r="AA42" s="103"/>
      <c r="AB42" s="103"/>
      <c r="AC42" s="103"/>
      <c r="AD42" s="103"/>
      <c r="AE42" s="103"/>
      <c r="AF42" s="103"/>
      <c r="AG42" s="103"/>
      <c r="AH42" s="103"/>
      <c r="AI42" s="103"/>
      <c r="AJ42" s="103"/>
      <c r="AK42" s="103"/>
      <c r="AL42" s="103"/>
    </row>
    <row r="43" spans="1:38">
      <c r="A43" s="103"/>
      <c r="B43" s="103"/>
      <c r="C43" s="103"/>
      <c r="D43" s="103"/>
      <c r="E43" s="103"/>
      <c r="F43" s="103"/>
      <c r="G43" s="103"/>
      <c r="H43" s="103"/>
      <c r="I43" s="103"/>
      <c r="J43" s="103"/>
      <c r="K43" s="103"/>
      <c r="L43" s="103"/>
      <c r="M43" s="103"/>
      <c r="N43" s="103"/>
      <c r="O43" s="103"/>
      <c r="P43" s="103"/>
      <c r="Q43" s="103"/>
      <c r="R43" s="103"/>
      <c r="S43" s="103"/>
      <c r="T43" s="103"/>
      <c r="U43" s="103"/>
      <c r="V43" s="103"/>
      <c r="W43" s="103"/>
      <c r="X43" s="103"/>
      <c r="Y43" s="103"/>
      <c r="Z43" s="103"/>
      <c r="AA43" s="103"/>
      <c r="AB43" s="103"/>
      <c r="AC43" s="103"/>
      <c r="AD43" s="103"/>
      <c r="AE43" s="103"/>
      <c r="AF43" s="103"/>
      <c r="AG43" s="103"/>
      <c r="AH43" s="103"/>
      <c r="AI43" s="103"/>
      <c r="AJ43" s="103"/>
      <c r="AK43" s="103"/>
      <c r="AL43" s="103"/>
    </row>
    <row r="44" spans="1:38">
      <c r="A44" s="103"/>
      <c r="B44" s="103"/>
      <c r="C44" s="103"/>
      <c r="D44" s="103"/>
      <c r="E44" s="103"/>
      <c r="F44" s="103"/>
      <c r="G44" s="103"/>
      <c r="H44" s="103"/>
      <c r="I44" s="103"/>
      <c r="J44" s="103"/>
      <c r="K44" s="103"/>
      <c r="L44" s="103"/>
      <c r="M44" s="103"/>
      <c r="N44" s="103"/>
      <c r="O44" s="103"/>
      <c r="P44" s="103"/>
      <c r="Q44" s="103"/>
      <c r="R44" s="103"/>
      <c r="S44" s="103"/>
      <c r="T44" s="103"/>
      <c r="U44" s="103"/>
      <c r="V44" s="103"/>
      <c r="W44" s="103"/>
      <c r="X44" s="103"/>
      <c r="Y44" s="103"/>
      <c r="Z44" s="103"/>
      <c r="AA44" s="103"/>
      <c r="AB44" s="103"/>
      <c r="AC44" s="103"/>
      <c r="AD44" s="103"/>
      <c r="AE44" s="103"/>
      <c r="AF44" s="103"/>
      <c r="AG44" s="103"/>
      <c r="AH44" s="103"/>
      <c r="AI44" s="103"/>
      <c r="AJ44" s="103"/>
      <c r="AK44" s="103"/>
      <c r="AL44" s="103"/>
    </row>
    <row r="45" spans="1:38">
      <c r="A45" s="103"/>
      <c r="B45" s="103"/>
      <c r="C45" s="103"/>
      <c r="D45" s="103"/>
      <c r="E45" s="103"/>
      <c r="F45" s="103"/>
      <c r="G45" s="103"/>
      <c r="H45" s="103"/>
      <c r="I45" s="103"/>
      <c r="J45" s="103"/>
      <c r="K45" s="103"/>
      <c r="L45" s="103"/>
      <c r="M45" s="103"/>
      <c r="N45" s="103"/>
      <c r="O45" s="103"/>
      <c r="P45" s="103"/>
      <c r="Q45" s="103"/>
      <c r="R45" s="103"/>
      <c r="S45" s="103"/>
      <c r="T45" s="103"/>
      <c r="U45" s="103"/>
      <c r="V45" s="103"/>
      <c r="W45" s="103"/>
      <c r="X45" s="103"/>
      <c r="Y45" s="103"/>
      <c r="Z45" s="103"/>
      <c r="AA45" s="103"/>
      <c r="AB45" s="103"/>
      <c r="AC45" s="103"/>
      <c r="AD45" s="103"/>
      <c r="AE45" s="103"/>
      <c r="AF45" s="103"/>
      <c r="AG45" s="103"/>
      <c r="AH45" s="103"/>
      <c r="AI45" s="103"/>
      <c r="AJ45" s="103"/>
      <c r="AK45" s="103"/>
      <c r="AL45" s="103"/>
    </row>
    <row r="46" spans="1:38">
      <c r="A46" s="103"/>
      <c r="B46" s="103"/>
      <c r="C46" s="103"/>
      <c r="D46" s="103"/>
      <c r="E46" s="103"/>
      <c r="F46" s="103"/>
      <c r="G46" s="103"/>
      <c r="H46" s="103"/>
      <c r="I46" s="103"/>
      <c r="J46" s="103"/>
      <c r="K46" s="103"/>
      <c r="L46" s="103"/>
      <c r="M46" s="103"/>
      <c r="N46" s="103"/>
      <c r="O46" s="103"/>
      <c r="P46" s="103"/>
      <c r="Q46" s="103"/>
      <c r="R46" s="103"/>
      <c r="S46" s="103"/>
      <c r="T46" s="103"/>
      <c r="U46" s="103"/>
      <c r="V46" s="103"/>
      <c r="W46" s="103"/>
      <c r="X46" s="103"/>
      <c r="Y46" s="103"/>
      <c r="Z46" s="103"/>
      <c r="AA46" s="103"/>
      <c r="AB46" s="103"/>
      <c r="AC46" s="103"/>
      <c r="AD46" s="103"/>
      <c r="AE46" s="103"/>
      <c r="AF46" s="103"/>
      <c r="AG46" s="103"/>
      <c r="AH46" s="103"/>
      <c r="AI46" s="103"/>
      <c r="AJ46" s="103"/>
      <c r="AK46" s="103"/>
      <c r="AL46" s="103"/>
    </row>
    <row r="47" spans="1:38">
      <c r="A47" s="103"/>
      <c r="B47" s="103"/>
      <c r="C47" s="103"/>
      <c r="D47" s="103"/>
      <c r="E47" s="103"/>
      <c r="F47" s="103"/>
      <c r="G47" s="103"/>
      <c r="H47" s="103"/>
      <c r="I47" s="103"/>
      <c r="J47" s="103"/>
      <c r="K47" s="103"/>
      <c r="L47" s="103"/>
      <c r="M47" s="103"/>
      <c r="N47" s="103"/>
      <c r="O47" s="103"/>
      <c r="P47" s="103"/>
      <c r="Q47" s="103"/>
      <c r="R47" s="103"/>
      <c r="S47" s="103"/>
      <c r="T47" s="103"/>
      <c r="U47" s="103"/>
      <c r="V47" s="103"/>
      <c r="W47" s="103"/>
      <c r="X47" s="103"/>
      <c r="Y47" s="103"/>
      <c r="Z47" s="103"/>
      <c r="AA47" s="103"/>
      <c r="AB47" s="103"/>
      <c r="AC47" s="103"/>
      <c r="AD47" s="103"/>
      <c r="AE47" s="103"/>
      <c r="AF47" s="103"/>
      <c r="AG47" s="103"/>
      <c r="AH47" s="103"/>
      <c r="AI47" s="103"/>
      <c r="AJ47" s="103"/>
      <c r="AK47" s="103"/>
      <c r="AL47" s="103"/>
    </row>
    <row r="48" spans="1:38">
      <c r="A48" s="103"/>
      <c r="B48" s="103"/>
      <c r="C48" s="103"/>
      <c r="D48" s="103"/>
      <c r="E48" s="103"/>
      <c r="F48" s="103"/>
      <c r="G48" s="103"/>
      <c r="H48" s="103"/>
      <c r="I48" s="103"/>
      <c r="J48" s="103"/>
      <c r="K48" s="103"/>
      <c r="L48" s="103"/>
      <c r="M48" s="103"/>
      <c r="N48" s="103"/>
      <c r="O48" s="103"/>
      <c r="P48" s="103"/>
      <c r="Q48" s="103"/>
      <c r="R48" s="103"/>
      <c r="S48" s="103"/>
      <c r="T48" s="103"/>
      <c r="U48" s="103"/>
      <c r="V48" s="103"/>
      <c r="W48" s="103"/>
      <c r="X48" s="103"/>
      <c r="Y48" s="103"/>
      <c r="Z48" s="103"/>
      <c r="AA48" s="103"/>
      <c r="AB48" s="103"/>
      <c r="AC48" s="103"/>
      <c r="AD48" s="103"/>
      <c r="AE48" s="103"/>
      <c r="AF48" s="103"/>
      <c r="AG48" s="103"/>
      <c r="AH48" s="103"/>
      <c r="AI48" s="103"/>
      <c r="AJ48" s="103"/>
      <c r="AK48" s="103"/>
      <c r="AL48" s="103"/>
    </row>
    <row r="49" spans="1:38">
      <c r="A49" s="103"/>
      <c r="B49" s="103"/>
      <c r="C49" s="103"/>
      <c r="D49" s="103"/>
      <c r="E49" s="103"/>
      <c r="F49" s="103"/>
      <c r="G49" s="103"/>
      <c r="H49" s="103"/>
      <c r="I49" s="103"/>
      <c r="J49" s="103"/>
      <c r="K49" s="103"/>
      <c r="L49" s="103"/>
      <c r="M49" s="103"/>
      <c r="N49" s="103"/>
      <c r="O49" s="103"/>
      <c r="P49" s="103"/>
      <c r="Q49" s="103"/>
      <c r="R49" s="103"/>
      <c r="S49" s="103"/>
      <c r="T49" s="103"/>
      <c r="U49" s="103"/>
      <c r="V49" s="103"/>
      <c r="W49" s="103"/>
      <c r="X49" s="103"/>
      <c r="Y49" s="103"/>
      <c r="Z49" s="103"/>
      <c r="AA49" s="103"/>
      <c r="AB49" s="103"/>
      <c r="AC49" s="103"/>
      <c r="AD49" s="103"/>
      <c r="AE49" s="103"/>
      <c r="AF49" s="103"/>
      <c r="AG49" s="103"/>
      <c r="AH49" s="103"/>
      <c r="AI49" s="103"/>
      <c r="AJ49" s="103"/>
      <c r="AK49" s="103"/>
      <c r="AL49" s="103"/>
    </row>
    <row r="50" spans="1:38">
      <c r="A50" s="103"/>
      <c r="B50" s="103"/>
      <c r="C50" s="103"/>
      <c r="D50" s="103"/>
      <c r="E50" s="103"/>
      <c r="F50" s="103"/>
      <c r="G50" s="103"/>
      <c r="H50" s="103"/>
      <c r="I50" s="103"/>
      <c r="J50" s="103"/>
      <c r="K50" s="103"/>
      <c r="L50" s="103"/>
      <c r="M50" s="103"/>
      <c r="N50" s="103"/>
      <c r="O50" s="103"/>
      <c r="P50" s="103"/>
      <c r="Q50" s="103"/>
      <c r="R50" s="103"/>
      <c r="S50" s="103"/>
      <c r="T50" s="103"/>
      <c r="U50" s="103"/>
      <c r="V50" s="103"/>
      <c r="W50" s="103"/>
      <c r="X50" s="103"/>
      <c r="Y50" s="103"/>
      <c r="Z50" s="103"/>
      <c r="AA50" s="103"/>
      <c r="AB50" s="103"/>
      <c r="AC50" s="103"/>
      <c r="AD50" s="103"/>
      <c r="AE50" s="103"/>
      <c r="AF50" s="103"/>
      <c r="AG50" s="103"/>
      <c r="AH50" s="103"/>
      <c r="AI50" s="103"/>
      <c r="AJ50" s="103"/>
      <c r="AK50" s="103"/>
      <c r="AL50" s="103"/>
    </row>
    <row r="51" spans="1:38">
      <c r="A51" s="103"/>
      <c r="B51" s="103"/>
      <c r="C51" s="103"/>
      <c r="D51" s="103"/>
      <c r="E51" s="103"/>
      <c r="F51" s="103"/>
      <c r="G51" s="103"/>
      <c r="H51" s="103"/>
      <c r="I51" s="103"/>
      <c r="J51" s="103"/>
      <c r="K51" s="103"/>
      <c r="L51" s="103"/>
      <c r="M51" s="103"/>
      <c r="N51" s="103"/>
      <c r="O51" s="103"/>
      <c r="P51" s="103"/>
      <c r="Q51" s="103"/>
      <c r="R51" s="103"/>
      <c r="S51" s="103"/>
      <c r="T51" s="103"/>
      <c r="U51" s="103"/>
      <c r="V51" s="103"/>
      <c r="W51" s="103"/>
      <c r="X51" s="103"/>
      <c r="Y51" s="103"/>
      <c r="Z51" s="103"/>
      <c r="AA51" s="103"/>
      <c r="AB51" s="103"/>
      <c r="AC51" s="103"/>
      <c r="AD51" s="103"/>
      <c r="AE51" s="103"/>
      <c r="AF51" s="103"/>
      <c r="AG51" s="103"/>
      <c r="AH51" s="103"/>
      <c r="AI51" s="103"/>
      <c r="AJ51" s="103"/>
      <c r="AK51" s="103"/>
      <c r="AL51" s="103"/>
    </row>
    <row r="52" spans="1:38">
      <c r="A52" s="103"/>
      <c r="B52" s="103"/>
      <c r="C52" s="103"/>
      <c r="D52" s="103"/>
      <c r="E52" s="103"/>
      <c r="F52" s="103"/>
      <c r="G52" s="103"/>
      <c r="H52" s="103"/>
      <c r="I52" s="103"/>
      <c r="J52" s="103"/>
      <c r="K52" s="103"/>
      <c r="L52" s="103"/>
      <c r="M52" s="103"/>
      <c r="N52" s="103"/>
      <c r="O52" s="103"/>
      <c r="P52" s="103"/>
      <c r="Q52" s="103"/>
      <c r="R52" s="103"/>
      <c r="S52" s="103"/>
      <c r="T52" s="103"/>
      <c r="U52" s="103"/>
      <c r="V52" s="103"/>
      <c r="W52" s="103"/>
      <c r="X52" s="103"/>
      <c r="Y52" s="103"/>
      <c r="Z52" s="103"/>
      <c r="AA52" s="103"/>
      <c r="AB52" s="103"/>
      <c r="AC52" s="103"/>
      <c r="AD52" s="103"/>
      <c r="AE52" s="103"/>
      <c r="AF52" s="103"/>
      <c r="AG52" s="103"/>
      <c r="AH52" s="103"/>
      <c r="AI52" s="103"/>
      <c r="AJ52" s="103"/>
      <c r="AK52" s="103"/>
      <c r="AL52" s="103"/>
    </row>
    <row r="53" spans="1:38">
      <c r="A53" s="103"/>
      <c r="B53" s="103"/>
      <c r="C53" s="103"/>
      <c r="D53" s="103"/>
      <c r="E53" s="103"/>
      <c r="F53" s="103"/>
      <c r="G53" s="103"/>
      <c r="H53" s="103"/>
      <c r="I53" s="103"/>
      <c r="J53" s="103"/>
      <c r="K53" s="103"/>
      <c r="L53" s="103"/>
      <c r="M53" s="103"/>
      <c r="N53" s="103"/>
      <c r="O53" s="103"/>
      <c r="P53" s="103"/>
      <c r="Q53" s="103"/>
      <c r="R53" s="103"/>
      <c r="S53" s="103"/>
      <c r="T53" s="103"/>
      <c r="U53" s="103"/>
      <c r="V53" s="103"/>
      <c r="W53" s="103"/>
      <c r="X53" s="103"/>
      <c r="Y53" s="103"/>
      <c r="Z53" s="103"/>
      <c r="AA53" s="103"/>
      <c r="AB53" s="103"/>
      <c r="AC53" s="103"/>
      <c r="AD53" s="103"/>
      <c r="AE53" s="103"/>
      <c r="AF53" s="103"/>
      <c r="AG53" s="103"/>
      <c r="AH53" s="103"/>
      <c r="AI53" s="103"/>
      <c r="AJ53" s="103"/>
      <c r="AK53" s="103"/>
      <c r="AL53" s="103"/>
    </row>
    <row r="54" spans="1:38">
      <c r="A54" s="103"/>
      <c r="B54" s="103"/>
      <c r="C54" s="103"/>
      <c r="D54" s="103"/>
      <c r="E54" s="103"/>
      <c r="F54" s="103"/>
      <c r="G54" s="103"/>
      <c r="H54" s="103"/>
      <c r="I54" s="103"/>
      <c r="J54" s="103"/>
      <c r="K54" s="103"/>
      <c r="L54" s="103"/>
      <c r="M54" s="103"/>
      <c r="N54" s="103"/>
      <c r="O54" s="103"/>
      <c r="P54" s="103"/>
      <c r="Q54" s="103"/>
      <c r="R54" s="103"/>
      <c r="S54" s="103"/>
      <c r="T54" s="103"/>
      <c r="U54" s="103"/>
      <c r="V54" s="103"/>
      <c r="W54" s="103"/>
      <c r="X54" s="103"/>
      <c r="Y54" s="103"/>
      <c r="Z54" s="103"/>
      <c r="AA54" s="103"/>
      <c r="AB54" s="103"/>
      <c r="AC54" s="103"/>
      <c r="AD54" s="103"/>
      <c r="AE54" s="103"/>
      <c r="AF54" s="103"/>
      <c r="AG54" s="103"/>
      <c r="AH54" s="103"/>
      <c r="AI54" s="103"/>
      <c r="AJ54" s="103"/>
      <c r="AK54" s="103"/>
      <c r="AL54" s="103"/>
    </row>
    <row r="55" spans="1:38">
      <c r="A55" s="103"/>
      <c r="B55" s="103"/>
      <c r="C55" s="103"/>
      <c r="D55" s="103"/>
      <c r="E55" s="103"/>
      <c r="F55" s="103"/>
      <c r="G55" s="103"/>
      <c r="H55" s="103"/>
      <c r="I55" s="103"/>
      <c r="J55" s="103"/>
      <c r="K55" s="103"/>
      <c r="L55" s="103"/>
      <c r="M55" s="103"/>
      <c r="N55" s="103"/>
      <c r="O55" s="103"/>
      <c r="P55" s="103"/>
      <c r="Q55" s="103"/>
      <c r="R55" s="103"/>
      <c r="S55" s="103"/>
      <c r="T55" s="103"/>
      <c r="U55" s="103"/>
      <c r="V55" s="103"/>
      <c r="W55" s="103"/>
      <c r="X55" s="103"/>
      <c r="Y55" s="103"/>
      <c r="Z55" s="103"/>
      <c r="AA55" s="103"/>
      <c r="AB55" s="103"/>
      <c r="AC55" s="103"/>
      <c r="AD55" s="103"/>
      <c r="AE55" s="103"/>
      <c r="AF55" s="103"/>
      <c r="AG55" s="103"/>
      <c r="AH55" s="103"/>
      <c r="AI55" s="103"/>
      <c r="AJ55" s="103"/>
      <c r="AK55" s="103"/>
      <c r="AL55" s="103"/>
    </row>
    <row r="56" spans="1:38">
      <c r="A56" s="103"/>
      <c r="B56" s="103"/>
      <c r="C56" s="103"/>
      <c r="D56" s="103"/>
      <c r="E56" s="103"/>
      <c r="F56" s="103"/>
      <c r="G56" s="103"/>
      <c r="H56" s="103"/>
      <c r="I56" s="103"/>
      <c r="J56" s="103"/>
      <c r="K56" s="103"/>
      <c r="L56" s="103"/>
      <c r="M56" s="103"/>
      <c r="N56" s="103"/>
      <c r="O56" s="103"/>
      <c r="P56" s="103"/>
      <c r="Q56" s="103"/>
      <c r="R56" s="103"/>
      <c r="S56" s="103"/>
      <c r="T56" s="103"/>
      <c r="U56" s="103"/>
      <c r="V56" s="103"/>
      <c r="W56" s="103"/>
      <c r="X56" s="103"/>
      <c r="Y56" s="103"/>
      <c r="Z56" s="103"/>
      <c r="AA56" s="103"/>
      <c r="AB56" s="103"/>
      <c r="AC56" s="103"/>
      <c r="AD56" s="103"/>
      <c r="AE56" s="103"/>
      <c r="AF56" s="103"/>
      <c r="AG56" s="103"/>
      <c r="AH56" s="103"/>
      <c r="AI56" s="103"/>
      <c r="AJ56" s="103"/>
      <c r="AK56" s="103"/>
      <c r="AL56" s="103"/>
    </row>
    <row r="57" spans="1:38">
      <c r="A57" s="103"/>
      <c r="B57" s="103"/>
      <c r="C57" s="103"/>
      <c r="D57" s="103"/>
      <c r="E57" s="103"/>
      <c r="F57" s="103"/>
      <c r="G57" s="103"/>
      <c r="H57" s="103"/>
      <c r="I57" s="103"/>
      <c r="J57" s="103"/>
      <c r="K57" s="103"/>
      <c r="L57" s="103"/>
      <c r="M57" s="103"/>
      <c r="N57" s="103"/>
      <c r="O57" s="103"/>
      <c r="P57" s="103"/>
      <c r="Q57" s="103"/>
      <c r="R57" s="103"/>
      <c r="S57" s="103"/>
      <c r="T57" s="103"/>
      <c r="U57" s="103"/>
      <c r="V57" s="103"/>
      <c r="W57" s="103"/>
      <c r="X57" s="103"/>
      <c r="Y57" s="103"/>
      <c r="Z57" s="103"/>
      <c r="AA57" s="103"/>
      <c r="AB57" s="103"/>
      <c r="AC57" s="103"/>
      <c r="AD57" s="103"/>
      <c r="AE57" s="103"/>
      <c r="AF57" s="103"/>
      <c r="AG57" s="103"/>
      <c r="AH57" s="103"/>
      <c r="AI57" s="103"/>
      <c r="AJ57" s="103"/>
      <c r="AK57" s="103"/>
      <c r="AL57" s="103"/>
    </row>
    <row r="58" spans="1:38">
      <c r="A58" s="103"/>
      <c r="B58" s="103"/>
      <c r="C58" s="103"/>
      <c r="D58" s="103"/>
      <c r="E58" s="103"/>
      <c r="F58" s="103"/>
      <c r="G58" s="103"/>
      <c r="H58" s="103"/>
      <c r="I58" s="103"/>
      <c r="J58" s="103"/>
      <c r="K58" s="103"/>
      <c r="L58" s="103"/>
      <c r="M58" s="103"/>
      <c r="N58" s="103"/>
      <c r="O58" s="103"/>
      <c r="P58" s="103"/>
      <c r="Q58" s="103"/>
      <c r="R58" s="103"/>
      <c r="S58" s="103"/>
      <c r="T58" s="103"/>
      <c r="U58" s="103"/>
      <c r="V58" s="103"/>
      <c r="W58" s="103"/>
      <c r="X58" s="103"/>
      <c r="Y58" s="103"/>
      <c r="Z58" s="103"/>
      <c r="AA58" s="103"/>
      <c r="AB58" s="103"/>
      <c r="AC58" s="103"/>
      <c r="AD58" s="103"/>
      <c r="AE58" s="103"/>
      <c r="AF58" s="103"/>
      <c r="AG58" s="103"/>
      <c r="AH58" s="103"/>
      <c r="AI58" s="103"/>
      <c r="AJ58" s="103"/>
      <c r="AK58" s="103"/>
      <c r="AL58" s="103"/>
    </row>
    <row r="59" spans="1:38">
      <c r="A59" s="103"/>
      <c r="B59" s="103"/>
      <c r="C59" s="103"/>
      <c r="D59" s="103"/>
      <c r="E59" s="103"/>
      <c r="F59" s="103"/>
      <c r="G59" s="103"/>
      <c r="H59" s="103"/>
      <c r="I59" s="103"/>
      <c r="J59" s="103"/>
      <c r="K59" s="103"/>
      <c r="L59" s="103"/>
      <c r="M59" s="103"/>
      <c r="N59" s="103"/>
      <c r="O59" s="103"/>
      <c r="P59" s="103"/>
      <c r="Q59" s="103"/>
      <c r="R59" s="103"/>
      <c r="S59" s="103"/>
      <c r="T59" s="103"/>
      <c r="U59" s="103"/>
      <c r="V59" s="103"/>
      <c r="W59" s="103"/>
      <c r="X59" s="103"/>
      <c r="Y59" s="103"/>
      <c r="Z59" s="103"/>
      <c r="AA59" s="103"/>
      <c r="AB59" s="103"/>
      <c r="AC59" s="103"/>
      <c r="AD59" s="103"/>
      <c r="AE59" s="103"/>
      <c r="AF59" s="103"/>
      <c r="AG59" s="103"/>
      <c r="AH59" s="103"/>
      <c r="AI59" s="103"/>
      <c r="AJ59" s="103"/>
      <c r="AK59" s="103"/>
      <c r="AL59" s="103"/>
    </row>
    <row r="60" spans="1:38">
      <c r="A60" s="103"/>
      <c r="B60" s="103"/>
      <c r="C60" s="103"/>
      <c r="D60" s="103"/>
      <c r="E60" s="103"/>
      <c r="F60" s="103"/>
      <c r="G60" s="103"/>
      <c r="H60" s="103"/>
      <c r="I60" s="103"/>
      <c r="J60" s="103"/>
      <c r="K60" s="103"/>
      <c r="L60" s="103"/>
      <c r="M60" s="103"/>
      <c r="N60" s="103"/>
      <c r="O60" s="103"/>
      <c r="P60" s="103"/>
      <c r="Q60" s="103"/>
      <c r="R60" s="103"/>
      <c r="S60" s="103"/>
      <c r="T60" s="103"/>
      <c r="U60" s="103"/>
      <c r="V60" s="103"/>
      <c r="W60" s="103"/>
      <c r="X60" s="103"/>
      <c r="Y60" s="103"/>
      <c r="Z60" s="103"/>
      <c r="AA60" s="103"/>
      <c r="AB60" s="103"/>
      <c r="AC60" s="103"/>
      <c r="AD60" s="103"/>
      <c r="AE60" s="103"/>
      <c r="AF60" s="103"/>
      <c r="AG60" s="103"/>
      <c r="AH60" s="103"/>
      <c r="AI60" s="103"/>
      <c r="AJ60" s="103"/>
      <c r="AK60" s="103"/>
      <c r="AL60" s="103"/>
    </row>
    <row r="61" spans="1:38">
      <c r="A61" s="103"/>
      <c r="B61" s="103"/>
      <c r="C61" s="103"/>
      <c r="D61" s="103"/>
      <c r="E61" s="103"/>
      <c r="F61" s="103"/>
      <c r="G61" s="103"/>
      <c r="H61" s="103"/>
      <c r="I61" s="103"/>
      <c r="J61" s="103"/>
      <c r="K61" s="103"/>
      <c r="L61" s="103"/>
      <c r="M61" s="103"/>
      <c r="N61" s="103"/>
      <c r="O61" s="103"/>
      <c r="P61" s="103"/>
      <c r="Q61" s="103"/>
      <c r="R61" s="103"/>
      <c r="S61" s="103"/>
      <c r="T61" s="103"/>
      <c r="U61" s="103"/>
      <c r="V61" s="103"/>
      <c r="W61" s="103"/>
      <c r="X61" s="103"/>
      <c r="Y61" s="103"/>
      <c r="Z61" s="103"/>
      <c r="AA61" s="103"/>
      <c r="AB61" s="103"/>
      <c r="AC61" s="103"/>
      <c r="AD61" s="103"/>
      <c r="AE61" s="103"/>
      <c r="AF61" s="103"/>
      <c r="AG61" s="103"/>
      <c r="AH61" s="103"/>
      <c r="AI61" s="103"/>
      <c r="AJ61" s="103"/>
      <c r="AK61" s="103"/>
      <c r="AL61" s="103"/>
    </row>
    <row r="62" spans="1:38">
      <c r="A62" s="103"/>
      <c r="B62" s="103"/>
      <c r="C62" s="103"/>
      <c r="D62" s="103"/>
      <c r="E62" s="103"/>
      <c r="F62" s="103"/>
      <c r="G62" s="103"/>
      <c r="H62" s="103"/>
      <c r="I62" s="103"/>
      <c r="J62" s="103"/>
      <c r="K62" s="103"/>
      <c r="L62" s="103"/>
      <c r="M62" s="103"/>
      <c r="N62" s="103"/>
      <c r="O62" s="103"/>
      <c r="P62" s="103"/>
      <c r="Q62" s="103"/>
      <c r="R62" s="103"/>
      <c r="S62" s="103"/>
      <c r="T62" s="103"/>
      <c r="U62" s="103"/>
      <c r="V62" s="103"/>
      <c r="W62" s="103"/>
      <c r="X62" s="103"/>
      <c r="Y62" s="103"/>
      <c r="Z62" s="103"/>
      <c r="AA62" s="103"/>
      <c r="AB62" s="103"/>
      <c r="AC62" s="103"/>
      <c r="AD62" s="103"/>
      <c r="AE62" s="103"/>
      <c r="AF62" s="103"/>
      <c r="AG62" s="103"/>
      <c r="AH62" s="103"/>
      <c r="AI62" s="103"/>
      <c r="AJ62" s="103"/>
      <c r="AK62" s="103"/>
      <c r="AL62" s="103"/>
    </row>
    <row r="63" spans="1:38">
      <c r="A63" s="103"/>
      <c r="B63" s="103"/>
      <c r="C63" s="103"/>
      <c r="D63" s="103"/>
      <c r="E63" s="103"/>
      <c r="F63" s="103"/>
      <c r="G63" s="103"/>
      <c r="H63" s="103"/>
      <c r="I63" s="103"/>
      <c r="J63" s="103"/>
      <c r="K63" s="103"/>
      <c r="L63" s="103"/>
      <c r="M63" s="103"/>
      <c r="N63" s="103"/>
      <c r="O63" s="103"/>
      <c r="P63" s="103"/>
      <c r="Q63" s="103"/>
      <c r="R63" s="103"/>
      <c r="S63" s="103"/>
      <c r="T63" s="103"/>
      <c r="U63" s="103"/>
      <c r="V63" s="103"/>
      <c r="W63" s="103"/>
      <c r="X63" s="103"/>
      <c r="Y63" s="103"/>
      <c r="Z63" s="103"/>
      <c r="AA63" s="103"/>
      <c r="AB63" s="103"/>
      <c r="AC63" s="103"/>
      <c r="AD63" s="103"/>
      <c r="AE63" s="103"/>
      <c r="AF63" s="103"/>
      <c r="AG63" s="103"/>
      <c r="AH63" s="103"/>
      <c r="AI63" s="103"/>
      <c r="AJ63" s="103"/>
      <c r="AK63" s="103"/>
      <c r="AL63" s="103"/>
    </row>
    <row r="64" spans="1:38">
      <c r="A64" s="103"/>
      <c r="B64" s="103"/>
      <c r="C64" s="103"/>
      <c r="D64" s="103"/>
      <c r="E64" s="103"/>
      <c r="F64" s="103"/>
      <c r="G64" s="103"/>
      <c r="H64" s="103"/>
      <c r="I64" s="103"/>
      <c r="J64" s="103"/>
      <c r="K64" s="103"/>
      <c r="L64" s="103"/>
      <c r="M64" s="103"/>
      <c r="N64" s="103"/>
      <c r="O64" s="103"/>
      <c r="P64" s="103"/>
      <c r="Q64" s="103"/>
      <c r="R64" s="103"/>
      <c r="S64" s="103"/>
      <c r="T64" s="103"/>
      <c r="U64" s="103"/>
      <c r="V64" s="103"/>
      <c r="W64" s="103"/>
      <c r="X64" s="103"/>
      <c r="Y64" s="103"/>
      <c r="Z64" s="103"/>
      <c r="AA64" s="103"/>
      <c r="AB64" s="103"/>
      <c r="AC64" s="103"/>
      <c r="AD64" s="103"/>
      <c r="AE64" s="103"/>
      <c r="AF64" s="103"/>
      <c r="AG64" s="103"/>
      <c r="AH64" s="103"/>
      <c r="AI64" s="103"/>
      <c r="AJ64" s="103"/>
      <c r="AK64" s="103"/>
      <c r="AL64" s="103"/>
    </row>
    <row r="65" spans="1:38">
      <c r="A65" s="103"/>
      <c r="B65" s="103"/>
      <c r="C65" s="103"/>
      <c r="D65" s="103"/>
      <c r="E65" s="103"/>
      <c r="F65" s="103"/>
      <c r="G65" s="103"/>
      <c r="H65" s="103"/>
      <c r="I65" s="103"/>
      <c r="J65" s="103"/>
      <c r="K65" s="103"/>
      <c r="L65" s="103"/>
      <c r="M65" s="103"/>
      <c r="N65" s="103"/>
      <c r="O65" s="103"/>
      <c r="P65" s="103"/>
      <c r="Q65" s="103"/>
      <c r="R65" s="103"/>
      <c r="S65" s="103"/>
      <c r="T65" s="103"/>
      <c r="U65" s="103"/>
      <c r="V65" s="103"/>
      <c r="W65" s="103"/>
      <c r="X65" s="103"/>
      <c r="Y65" s="103"/>
      <c r="Z65" s="103"/>
      <c r="AA65" s="103"/>
      <c r="AB65" s="103"/>
      <c r="AC65" s="103"/>
      <c r="AD65" s="103"/>
      <c r="AE65" s="103"/>
      <c r="AF65" s="103"/>
      <c r="AG65" s="103"/>
      <c r="AH65" s="103"/>
      <c r="AI65" s="103"/>
      <c r="AJ65" s="103"/>
      <c r="AK65" s="103"/>
      <c r="AL65" s="103"/>
    </row>
    <row r="66" spans="1:38">
      <c r="A66" s="103"/>
      <c r="B66" s="103"/>
      <c r="C66" s="103"/>
      <c r="D66" s="103"/>
      <c r="E66" s="103"/>
      <c r="F66" s="103"/>
      <c r="G66" s="103"/>
      <c r="H66" s="103"/>
      <c r="I66" s="103"/>
      <c r="J66" s="103"/>
      <c r="K66" s="103"/>
      <c r="L66" s="103"/>
      <c r="M66" s="103"/>
      <c r="N66" s="103"/>
      <c r="O66" s="103"/>
      <c r="P66" s="103"/>
      <c r="Q66" s="103"/>
      <c r="R66" s="103"/>
      <c r="S66" s="103"/>
      <c r="T66" s="103"/>
      <c r="U66" s="103"/>
      <c r="V66" s="103"/>
      <c r="W66" s="103"/>
      <c r="X66" s="103"/>
      <c r="Y66" s="103"/>
      <c r="Z66" s="103"/>
      <c r="AA66" s="103"/>
      <c r="AB66" s="103"/>
      <c r="AC66" s="103"/>
      <c r="AD66" s="103"/>
      <c r="AE66" s="103"/>
      <c r="AF66" s="103"/>
      <c r="AG66" s="103"/>
      <c r="AH66" s="103"/>
      <c r="AI66" s="103"/>
      <c r="AJ66" s="103"/>
      <c r="AK66" s="103"/>
      <c r="AL66" s="103"/>
    </row>
    <row r="67" spans="1:38">
      <c r="A67" s="103"/>
      <c r="B67" s="103"/>
      <c r="C67" s="103"/>
      <c r="D67" s="103"/>
      <c r="E67" s="103"/>
      <c r="F67" s="103"/>
      <c r="G67" s="103"/>
      <c r="H67" s="103"/>
      <c r="I67" s="103"/>
      <c r="J67" s="103"/>
      <c r="K67" s="103"/>
      <c r="L67" s="103"/>
      <c r="M67" s="103"/>
      <c r="N67" s="103"/>
      <c r="O67" s="103"/>
      <c r="P67" s="103"/>
      <c r="Q67" s="103"/>
      <c r="R67" s="103"/>
      <c r="S67" s="103"/>
      <c r="T67" s="103"/>
      <c r="U67" s="103"/>
      <c r="V67" s="103"/>
      <c r="W67" s="103"/>
      <c r="X67" s="103"/>
      <c r="Y67" s="103"/>
      <c r="Z67" s="103"/>
      <c r="AA67" s="103"/>
      <c r="AB67" s="103"/>
      <c r="AC67" s="103"/>
      <c r="AD67" s="103"/>
      <c r="AE67" s="103"/>
      <c r="AF67" s="103"/>
      <c r="AG67" s="103"/>
      <c r="AH67" s="103"/>
      <c r="AI67" s="103"/>
      <c r="AJ67" s="103"/>
      <c r="AK67" s="103"/>
      <c r="AL67" s="103"/>
    </row>
    <row r="68" spans="1:38">
      <c r="A68" s="103"/>
      <c r="B68" s="103"/>
      <c r="C68" s="103"/>
      <c r="D68" s="103"/>
      <c r="E68" s="103"/>
      <c r="F68" s="103"/>
      <c r="G68" s="103"/>
      <c r="H68" s="103"/>
      <c r="I68" s="103"/>
      <c r="J68" s="103"/>
      <c r="K68" s="103"/>
      <c r="L68" s="103"/>
      <c r="M68" s="103"/>
      <c r="N68" s="103"/>
      <c r="O68" s="103"/>
      <c r="P68" s="103"/>
      <c r="Q68" s="103"/>
      <c r="R68" s="103"/>
      <c r="S68" s="103"/>
      <c r="T68" s="103"/>
      <c r="U68" s="103"/>
      <c r="V68" s="103"/>
      <c r="W68" s="103"/>
      <c r="X68" s="103"/>
      <c r="Y68" s="103"/>
      <c r="Z68" s="103"/>
      <c r="AA68" s="103"/>
      <c r="AB68" s="103"/>
      <c r="AC68" s="103"/>
      <c r="AD68" s="103"/>
      <c r="AE68" s="103"/>
      <c r="AF68" s="103"/>
      <c r="AG68" s="103"/>
      <c r="AH68" s="103"/>
      <c r="AI68" s="103"/>
      <c r="AJ68" s="103"/>
      <c r="AK68" s="103"/>
      <c r="AL68" s="103"/>
    </row>
    <row r="69" spans="1:38">
      <c r="A69" s="103"/>
      <c r="B69" s="103"/>
      <c r="C69" s="103"/>
      <c r="D69" s="103"/>
      <c r="E69" s="103"/>
      <c r="F69" s="103"/>
      <c r="G69" s="103"/>
      <c r="H69" s="103"/>
      <c r="I69" s="103"/>
      <c r="J69" s="103"/>
      <c r="K69" s="103"/>
      <c r="L69" s="103"/>
      <c r="M69" s="103"/>
      <c r="N69" s="103"/>
      <c r="O69" s="103"/>
      <c r="P69" s="103"/>
      <c r="Q69" s="103"/>
      <c r="R69" s="103"/>
      <c r="S69" s="103"/>
      <c r="T69" s="103"/>
      <c r="U69" s="103"/>
      <c r="V69" s="103"/>
      <c r="W69" s="103"/>
      <c r="X69" s="103"/>
      <c r="Y69" s="103"/>
      <c r="Z69" s="103"/>
      <c r="AA69" s="103"/>
      <c r="AB69" s="103"/>
      <c r="AC69" s="103"/>
      <c r="AD69" s="103"/>
      <c r="AE69" s="103"/>
      <c r="AF69" s="103"/>
      <c r="AG69" s="103"/>
      <c r="AH69" s="103"/>
      <c r="AI69" s="103"/>
      <c r="AJ69" s="103"/>
      <c r="AK69" s="103"/>
      <c r="AL69" s="103"/>
    </row>
    <row r="70" spans="1:38">
      <c r="A70" s="103"/>
      <c r="B70" s="103"/>
      <c r="C70" s="103"/>
      <c r="D70" s="103"/>
      <c r="E70" s="103"/>
      <c r="F70" s="103"/>
      <c r="G70" s="103"/>
      <c r="H70" s="103"/>
      <c r="I70" s="103"/>
      <c r="J70" s="103"/>
      <c r="K70" s="103"/>
      <c r="L70" s="103"/>
      <c r="M70" s="103"/>
      <c r="N70" s="103"/>
      <c r="O70" s="103"/>
      <c r="P70" s="103"/>
      <c r="Q70" s="103"/>
      <c r="R70" s="103"/>
      <c r="S70" s="103"/>
      <c r="T70" s="103"/>
      <c r="U70" s="103"/>
      <c r="V70" s="103"/>
      <c r="W70" s="103"/>
      <c r="X70" s="103"/>
      <c r="Y70" s="103"/>
      <c r="Z70" s="103"/>
      <c r="AA70" s="103"/>
      <c r="AB70" s="103"/>
      <c r="AC70" s="103"/>
      <c r="AD70" s="103"/>
      <c r="AE70" s="103"/>
      <c r="AF70" s="103"/>
      <c r="AG70" s="103"/>
      <c r="AH70" s="103"/>
      <c r="AI70" s="103"/>
      <c r="AJ70" s="103"/>
      <c r="AK70" s="103"/>
      <c r="AL70" s="103"/>
    </row>
    <row r="71" spans="1:38">
      <c r="A71" s="103"/>
      <c r="B71" s="103"/>
      <c r="C71" s="103"/>
      <c r="D71" s="103"/>
      <c r="E71" s="103"/>
      <c r="F71" s="103"/>
      <c r="G71" s="103"/>
      <c r="H71" s="103"/>
      <c r="I71" s="103"/>
      <c r="J71" s="103"/>
      <c r="K71" s="103"/>
      <c r="L71" s="103"/>
      <c r="M71" s="103"/>
      <c r="N71" s="103"/>
      <c r="O71" s="103"/>
      <c r="P71" s="103"/>
      <c r="Q71" s="103"/>
      <c r="R71" s="103"/>
      <c r="S71" s="103"/>
      <c r="T71" s="103"/>
      <c r="U71" s="103"/>
      <c r="V71" s="103"/>
      <c r="W71" s="103"/>
      <c r="X71" s="103"/>
      <c r="Y71" s="103"/>
      <c r="Z71" s="103"/>
      <c r="AA71" s="103"/>
      <c r="AB71" s="103"/>
      <c r="AC71" s="103"/>
      <c r="AD71" s="103"/>
      <c r="AE71" s="103"/>
      <c r="AF71" s="103"/>
      <c r="AG71" s="103"/>
      <c r="AH71" s="103"/>
      <c r="AI71" s="103"/>
      <c r="AJ71" s="103"/>
      <c r="AK71" s="103"/>
      <c r="AL71" s="103"/>
    </row>
    <row r="72" spans="1:38">
      <c r="A72" s="103"/>
      <c r="B72" s="103"/>
      <c r="C72" s="103"/>
      <c r="D72" s="103"/>
      <c r="E72" s="103"/>
      <c r="F72" s="103"/>
      <c r="G72" s="103"/>
      <c r="H72" s="103"/>
      <c r="I72" s="103"/>
      <c r="J72" s="103"/>
      <c r="K72" s="103"/>
      <c r="L72" s="103"/>
      <c r="M72" s="103"/>
      <c r="N72" s="103"/>
      <c r="O72" s="103"/>
      <c r="P72" s="103"/>
      <c r="Q72" s="103"/>
      <c r="R72" s="103"/>
      <c r="S72" s="103"/>
      <c r="T72" s="103"/>
      <c r="U72" s="103"/>
      <c r="V72" s="103"/>
      <c r="W72" s="103"/>
      <c r="X72" s="103"/>
      <c r="Y72" s="103"/>
      <c r="Z72" s="103"/>
      <c r="AA72" s="103"/>
      <c r="AB72" s="103"/>
      <c r="AC72" s="103"/>
      <c r="AD72" s="103"/>
      <c r="AE72" s="103"/>
      <c r="AF72" s="103"/>
      <c r="AG72" s="103"/>
      <c r="AH72" s="103"/>
      <c r="AI72" s="103"/>
      <c r="AJ72" s="103"/>
      <c r="AK72" s="103"/>
      <c r="AL72" s="103"/>
    </row>
    <row r="73" spans="1:38">
      <c r="A73" s="103"/>
      <c r="B73" s="103"/>
      <c r="C73" s="103"/>
      <c r="D73" s="103"/>
      <c r="E73" s="103"/>
      <c r="F73" s="103"/>
      <c r="G73" s="103"/>
      <c r="H73" s="103"/>
      <c r="I73" s="103"/>
      <c r="J73" s="103"/>
      <c r="K73" s="103"/>
      <c r="L73" s="103"/>
      <c r="M73" s="103"/>
      <c r="N73" s="103"/>
      <c r="O73" s="103"/>
      <c r="P73" s="103"/>
      <c r="Q73" s="103"/>
      <c r="R73" s="103"/>
      <c r="S73" s="103"/>
      <c r="T73" s="103"/>
      <c r="U73" s="103"/>
      <c r="V73" s="103"/>
      <c r="W73" s="103"/>
      <c r="X73" s="103"/>
      <c r="Y73" s="103"/>
      <c r="Z73" s="103"/>
      <c r="AA73" s="103"/>
      <c r="AB73" s="103"/>
      <c r="AC73" s="103"/>
      <c r="AD73" s="103"/>
      <c r="AE73" s="103"/>
      <c r="AF73" s="103"/>
      <c r="AG73" s="103"/>
      <c r="AH73" s="103"/>
      <c r="AI73" s="103"/>
      <c r="AJ73" s="103"/>
      <c r="AK73" s="103"/>
      <c r="AL73" s="103"/>
    </row>
    <row r="74" spans="1:38">
      <c r="A74" s="103"/>
      <c r="B74" s="103"/>
      <c r="C74" s="103"/>
      <c r="D74" s="103"/>
      <c r="E74" s="103"/>
      <c r="F74" s="103"/>
      <c r="G74" s="103"/>
      <c r="H74" s="103"/>
      <c r="I74" s="103"/>
      <c r="J74" s="103"/>
      <c r="K74" s="103"/>
      <c r="L74" s="103"/>
      <c r="M74" s="103"/>
      <c r="N74" s="103"/>
      <c r="O74" s="103"/>
      <c r="P74" s="103"/>
      <c r="Q74" s="103"/>
      <c r="R74" s="103"/>
      <c r="S74" s="103"/>
      <c r="T74" s="103"/>
      <c r="U74" s="103"/>
      <c r="V74" s="103"/>
      <c r="W74" s="103"/>
      <c r="X74" s="103"/>
      <c r="Y74" s="103"/>
      <c r="Z74" s="103"/>
      <c r="AA74" s="103"/>
      <c r="AB74" s="103"/>
      <c r="AC74" s="103"/>
      <c r="AD74" s="103"/>
      <c r="AE74" s="103"/>
      <c r="AF74" s="103"/>
      <c r="AG74" s="103"/>
      <c r="AH74" s="103"/>
      <c r="AI74" s="103"/>
      <c r="AJ74" s="103"/>
      <c r="AK74" s="103"/>
      <c r="AL74" s="103"/>
    </row>
    <row r="75" spans="1:38">
      <c r="A75" s="103"/>
      <c r="B75" s="103"/>
      <c r="C75" s="103"/>
      <c r="D75" s="103"/>
      <c r="E75" s="103"/>
      <c r="F75" s="103"/>
      <c r="G75" s="103"/>
      <c r="H75" s="103"/>
      <c r="I75" s="103"/>
      <c r="J75" s="103"/>
      <c r="K75" s="103"/>
      <c r="L75" s="103"/>
      <c r="M75" s="103"/>
      <c r="N75" s="103"/>
      <c r="O75" s="103"/>
      <c r="P75" s="103"/>
      <c r="Q75" s="103"/>
      <c r="R75" s="103"/>
      <c r="S75" s="103"/>
      <c r="T75" s="103"/>
      <c r="U75" s="103"/>
      <c r="V75" s="103"/>
      <c r="W75" s="103"/>
      <c r="X75" s="103"/>
      <c r="Y75" s="103"/>
      <c r="Z75" s="103"/>
      <c r="AA75" s="103"/>
      <c r="AB75" s="103"/>
      <c r="AC75" s="103"/>
      <c r="AD75" s="103"/>
      <c r="AE75" s="103"/>
      <c r="AF75" s="103"/>
      <c r="AG75" s="103"/>
      <c r="AH75" s="103"/>
      <c r="AI75" s="103"/>
      <c r="AJ75" s="103"/>
      <c r="AK75" s="103"/>
      <c r="AL75" s="103"/>
    </row>
    <row r="76" spans="1:38">
      <c r="A76" s="103"/>
      <c r="B76" s="103"/>
      <c r="C76" s="103"/>
      <c r="D76" s="103"/>
      <c r="E76" s="103"/>
      <c r="F76" s="103"/>
      <c r="G76" s="103"/>
      <c r="H76" s="103"/>
      <c r="I76" s="103"/>
      <c r="J76" s="103"/>
      <c r="K76" s="103"/>
      <c r="L76" s="103"/>
      <c r="M76" s="103"/>
      <c r="N76" s="103"/>
      <c r="O76" s="103"/>
      <c r="P76" s="103"/>
      <c r="Q76" s="103"/>
      <c r="R76" s="103"/>
      <c r="S76" s="103"/>
      <c r="T76" s="103"/>
      <c r="U76" s="103"/>
      <c r="V76" s="103"/>
      <c r="W76" s="103"/>
      <c r="X76" s="103"/>
      <c r="Y76" s="103"/>
      <c r="Z76" s="103"/>
      <c r="AA76" s="103"/>
      <c r="AB76" s="103"/>
      <c r="AC76" s="103"/>
      <c r="AD76" s="103"/>
      <c r="AE76" s="103"/>
      <c r="AF76" s="103"/>
      <c r="AG76" s="103"/>
      <c r="AH76" s="103"/>
      <c r="AI76" s="103"/>
      <c r="AJ76" s="103"/>
      <c r="AK76" s="103"/>
      <c r="AL76" s="103"/>
    </row>
    <row r="77" spans="1:38">
      <c r="A77" s="103"/>
      <c r="B77" s="103"/>
      <c r="C77" s="103"/>
      <c r="D77" s="103"/>
      <c r="E77" s="103"/>
      <c r="F77" s="103"/>
      <c r="G77" s="103"/>
      <c r="H77" s="103"/>
      <c r="I77" s="103"/>
      <c r="J77" s="103"/>
      <c r="K77" s="103"/>
      <c r="L77" s="103"/>
      <c r="M77" s="103"/>
      <c r="N77" s="103"/>
      <c r="O77" s="103"/>
      <c r="P77" s="103"/>
      <c r="Q77" s="103"/>
      <c r="R77" s="103"/>
      <c r="S77" s="103"/>
      <c r="T77" s="103"/>
      <c r="U77" s="103"/>
      <c r="V77" s="103"/>
      <c r="W77" s="103"/>
      <c r="X77" s="103"/>
      <c r="Y77" s="103"/>
      <c r="Z77" s="103"/>
      <c r="AA77" s="103"/>
      <c r="AB77" s="103"/>
      <c r="AC77" s="103"/>
      <c r="AD77" s="103"/>
      <c r="AE77" s="103"/>
      <c r="AF77" s="103"/>
      <c r="AG77" s="103"/>
      <c r="AH77" s="103"/>
      <c r="AI77" s="103"/>
      <c r="AJ77" s="103"/>
      <c r="AK77" s="103"/>
      <c r="AL77" s="103"/>
    </row>
    <row r="78" spans="1:38">
      <c r="A78" s="103"/>
      <c r="B78" s="103"/>
      <c r="C78" s="103"/>
      <c r="D78" s="103"/>
      <c r="E78" s="103"/>
      <c r="F78" s="103"/>
      <c r="G78" s="103"/>
      <c r="H78" s="103"/>
      <c r="I78" s="103"/>
      <c r="J78" s="103"/>
      <c r="K78" s="103"/>
      <c r="L78" s="103"/>
      <c r="M78" s="103"/>
      <c r="N78" s="103"/>
      <c r="O78" s="103"/>
      <c r="P78" s="103"/>
      <c r="Q78" s="103"/>
      <c r="R78" s="103"/>
      <c r="S78" s="103"/>
      <c r="T78" s="103"/>
      <c r="U78" s="103"/>
      <c r="V78" s="103"/>
      <c r="W78" s="103"/>
      <c r="X78" s="103"/>
      <c r="Y78" s="103"/>
      <c r="Z78" s="103"/>
      <c r="AA78" s="103"/>
      <c r="AB78" s="103"/>
      <c r="AC78" s="103"/>
      <c r="AD78" s="103"/>
      <c r="AE78" s="103"/>
      <c r="AF78" s="103"/>
      <c r="AG78" s="103"/>
      <c r="AH78" s="103"/>
      <c r="AI78" s="103"/>
      <c r="AJ78" s="103"/>
      <c r="AK78" s="103"/>
      <c r="AL78" s="103"/>
    </row>
    <row r="79" spans="1:38">
      <c r="A79" s="103"/>
      <c r="B79" s="103"/>
      <c r="C79" s="103"/>
      <c r="D79" s="103"/>
      <c r="E79" s="103"/>
      <c r="F79" s="103"/>
      <c r="G79" s="103"/>
      <c r="H79" s="103"/>
      <c r="I79" s="103"/>
      <c r="J79" s="103"/>
      <c r="K79" s="103"/>
      <c r="L79" s="103"/>
      <c r="M79" s="103"/>
      <c r="N79" s="103"/>
      <c r="O79" s="103"/>
      <c r="P79" s="103"/>
      <c r="Q79" s="103"/>
      <c r="R79" s="103"/>
      <c r="S79" s="103"/>
      <c r="T79" s="103"/>
      <c r="U79" s="103"/>
      <c r="V79" s="103"/>
      <c r="W79" s="103"/>
      <c r="X79" s="103"/>
      <c r="Y79" s="103"/>
      <c r="Z79" s="103"/>
      <c r="AA79" s="103"/>
      <c r="AB79" s="103"/>
      <c r="AC79" s="103"/>
      <c r="AD79" s="103"/>
      <c r="AE79" s="103"/>
      <c r="AF79" s="103"/>
      <c r="AG79" s="103"/>
      <c r="AH79" s="103"/>
      <c r="AI79" s="103"/>
      <c r="AJ79" s="103"/>
      <c r="AK79" s="103"/>
      <c r="AL79" s="103"/>
    </row>
    <row r="80" spans="1:38">
      <c r="A80" s="103"/>
      <c r="B80" s="103"/>
      <c r="C80" s="103"/>
      <c r="D80" s="103"/>
      <c r="E80" s="103"/>
      <c r="F80" s="103"/>
      <c r="G80" s="103"/>
      <c r="H80" s="103"/>
      <c r="I80" s="103"/>
      <c r="J80" s="103"/>
      <c r="K80" s="103"/>
      <c r="L80" s="103"/>
      <c r="M80" s="103"/>
      <c r="N80" s="103"/>
      <c r="O80" s="103"/>
      <c r="P80" s="103"/>
      <c r="Q80" s="103"/>
      <c r="R80" s="103"/>
      <c r="S80" s="103"/>
      <c r="T80" s="103"/>
      <c r="U80" s="103"/>
      <c r="V80" s="103"/>
      <c r="W80" s="103"/>
      <c r="X80" s="103"/>
      <c r="Y80" s="103"/>
      <c r="Z80" s="103"/>
      <c r="AA80" s="103"/>
      <c r="AB80" s="103"/>
      <c r="AC80" s="103"/>
      <c r="AD80" s="103"/>
      <c r="AE80" s="103"/>
      <c r="AF80" s="103"/>
      <c r="AG80" s="103"/>
      <c r="AH80" s="103"/>
      <c r="AI80" s="103"/>
      <c r="AJ80" s="103"/>
      <c r="AK80" s="103"/>
      <c r="AL80" s="103"/>
    </row>
    <row r="81" spans="1:38">
      <c r="A81" s="103"/>
      <c r="B81" s="103"/>
      <c r="C81" s="103"/>
      <c r="D81" s="103"/>
      <c r="E81" s="103"/>
      <c r="F81" s="103"/>
      <c r="G81" s="103"/>
      <c r="H81" s="103"/>
      <c r="I81" s="103"/>
      <c r="J81" s="103"/>
      <c r="K81" s="103"/>
      <c r="L81" s="103"/>
      <c r="M81" s="103"/>
      <c r="N81" s="103"/>
      <c r="O81" s="103"/>
      <c r="P81" s="103"/>
      <c r="Q81" s="103"/>
      <c r="R81" s="103"/>
      <c r="S81" s="103"/>
      <c r="T81" s="103"/>
      <c r="U81" s="103"/>
      <c r="V81" s="103"/>
      <c r="W81" s="103"/>
      <c r="X81" s="103"/>
      <c r="Y81" s="103"/>
      <c r="Z81" s="103"/>
      <c r="AA81" s="103"/>
      <c r="AB81" s="103"/>
      <c r="AC81" s="103"/>
      <c r="AD81" s="103"/>
      <c r="AE81" s="103"/>
      <c r="AF81" s="103"/>
      <c r="AG81" s="103"/>
      <c r="AH81" s="103"/>
      <c r="AI81" s="103"/>
      <c r="AJ81" s="103"/>
      <c r="AK81" s="103"/>
      <c r="AL81" s="103"/>
    </row>
    <row r="82" spans="1:38">
      <c r="A82" s="103"/>
      <c r="B82" s="103"/>
      <c r="C82" s="103"/>
      <c r="D82" s="103"/>
      <c r="E82" s="103"/>
      <c r="F82" s="103"/>
      <c r="G82" s="103"/>
      <c r="H82" s="103"/>
      <c r="I82" s="103"/>
      <c r="J82" s="103"/>
      <c r="K82" s="103"/>
      <c r="L82" s="103"/>
      <c r="M82" s="103"/>
      <c r="N82" s="103"/>
      <c r="O82" s="103"/>
      <c r="P82" s="103"/>
      <c r="Q82" s="103"/>
      <c r="R82" s="103"/>
      <c r="S82" s="103"/>
      <c r="T82" s="103"/>
      <c r="U82" s="103"/>
      <c r="V82" s="103"/>
      <c r="W82" s="103"/>
      <c r="X82" s="103"/>
      <c r="Y82" s="103"/>
      <c r="Z82" s="103"/>
      <c r="AA82" s="103"/>
      <c r="AB82" s="103"/>
      <c r="AC82" s="103"/>
      <c r="AD82" s="103"/>
      <c r="AE82" s="103"/>
      <c r="AF82" s="103"/>
      <c r="AG82" s="103"/>
      <c r="AH82" s="103"/>
      <c r="AI82" s="103"/>
      <c r="AJ82" s="103"/>
      <c r="AK82" s="103"/>
      <c r="AL82" s="103"/>
    </row>
    <row r="83" spans="1:38">
      <c r="A83" s="103"/>
      <c r="B83" s="103"/>
      <c r="C83" s="103"/>
      <c r="D83" s="103"/>
      <c r="E83" s="103"/>
      <c r="F83" s="103"/>
      <c r="G83" s="103"/>
      <c r="H83" s="103"/>
      <c r="I83" s="103"/>
      <c r="J83" s="103"/>
      <c r="K83" s="103"/>
      <c r="L83" s="103"/>
      <c r="M83" s="103"/>
      <c r="N83" s="103"/>
      <c r="O83" s="103"/>
      <c r="P83" s="103"/>
      <c r="Q83" s="103"/>
      <c r="R83" s="103"/>
      <c r="S83" s="103"/>
      <c r="T83" s="103"/>
      <c r="U83" s="103"/>
      <c r="V83" s="103"/>
      <c r="W83" s="103"/>
      <c r="X83" s="103"/>
      <c r="Y83" s="103"/>
      <c r="Z83" s="103"/>
      <c r="AA83" s="103"/>
      <c r="AB83" s="103"/>
      <c r="AC83" s="103"/>
      <c r="AD83" s="103"/>
      <c r="AE83" s="103"/>
      <c r="AF83" s="103"/>
      <c r="AG83" s="103"/>
      <c r="AH83" s="103"/>
      <c r="AI83" s="103"/>
      <c r="AJ83" s="103"/>
      <c r="AK83" s="103"/>
      <c r="AL83" s="103"/>
    </row>
    <row r="84" spans="1:38">
      <c r="A84" s="103"/>
      <c r="B84" s="103"/>
      <c r="C84" s="103"/>
      <c r="D84" s="103"/>
      <c r="E84" s="103"/>
      <c r="F84" s="103"/>
      <c r="G84" s="103"/>
      <c r="H84" s="103"/>
      <c r="I84" s="103"/>
      <c r="J84" s="103"/>
      <c r="K84" s="103"/>
      <c r="L84" s="103"/>
      <c r="M84" s="103"/>
      <c r="N84" s="103"/>
      <c r="O84" s="103"/>
      <c r="P84" s="103"/>
      <c r="Q84" s="103"/>
      <c r="R84" s="103"/>
      <c r="S84" s="103"/>
      <c r="T84" s="103"/>
      <c r="U84" s="103"/>
      <c r="V84" s="103"/>
      <c r="W84" s="103"/>
      <c r="X84" s="103"/>
      <c r="Y84" s="103"/>
      <c r="Z84" s="103"/>
      <c r="AA84" s="103"/>
      <c r="AB84" s="103"/>
      <c r="AC84" s="103"/>
      <c r="AD84" s="103"/>
      <c r="AE84" s="103"/>
      <c r="AF84" s="103"/>
      <c r="AG84" s="103"/>
      <c r="AH84" s="103"/>
      <c r="AI84" s="103"/>
      <c r="AJ84" s="103"/>
      <c r="AK84" s="103"/>
      <c r="AL84" s="103"/>
    </row>
    <row r="85" spans="1:38">
      <c r="A85" s="103"/>
      <c r="B85" s="103"/>
      <c r="C85" s="103"/>
      <c r="D85" s="103"/>
      <c r="E85" s="103"/>
      <c r="F85" s="103"/>
      <c r="G85" s="103"/>
      <c r="H85" s="103"/>
      <c r="I85" s="103"/>
      <c r="J85" s="103"/>
      <c r="K85" s="103"/>
      <c r="L85" s="103"/>
      <c r="M85" s="103"/>
      <c r="N85" s="103"/>
      <c r="O85" s="103"/>
      <c r="P85" s="103"/>
      <c r="Q85" s="103"/>
      <c r="R85" s="103"/>
      <c r="S85" s="103"/>
      <c r="T85" s="103"/>
      <c r="U85" s="103"/>
      <c r="V85" s="103"/>
      <c r="W85" s="103"/>
      <c r="X85" s="103"/>
      <c r="Y85" s="103"/>
      <c r="Z85" s="103"/>
      <c r="AA85" s="103"/>
      <c r="AB85" s="103"/>
      <c r="AC85" s="103"/>
      <c r="AD85" s="103"/>
      <c r="AE85" s="103"/>
      <c r="AF85" s="103"/>
      <c r="AG85" s="103"/>
      <c r="AH85" s="103"/>
      <c r="AI85" s="103"/>
      <c r="AJ85" s="103"/>
      <c r="AK85" s="103"/>
      <c r="AL85" s="103"/>
    </row>
    <row r="86" spans="1:38">
      <c r="A86" s="103"/>
      <c r="B86" s="103"/>
      <c r="C86" s="103"/>
      <c r="D86" s="103"/>
      <c r="E86" s="103"/>
      <c r="F86" s="103"/>
      <c r="G86" s="103"/>
      <c r="H86" s="103"/>
      <c r="I86" s="103"/>
      <c r="J86" s="103"/>
      <c r="K86" s="103"/>
      <c r="L86" s="103"/>
      <c r="M86" s="103"/>
      <c r="N86" s="103"/>
      <c r="O86" s="103"/>
      <c r="P86" s="103"/>
      <c r="Q86" s="103"/>
      <c r="R86" s="103"/>
      <c r="S86" s="103"/>
      <c r="T86" s="103"/>
      <c r="U86" s="103"/>
      <c r="V86" s="103"/>
      <c r="W86" s="103"/>
      <c r="X86" s="103"/>
      <c r="Y86" s="103"/>
      <c r="Z86" s="103"/>
      <c r="AA86" s="103"/>
      <c r="AB86" s="103"/>
      <c r="AC86" s="103"/>
      <c r="AD86" s="103"/>
      <c r="AE86" s="103"/>
      <c r="AF86" s="103"/>
      <c r="AG86" s="103"/>
      <c r="AH86" s="103"/>
      <c r="AI86" s="103"/>
      <c r="AJ86" s="103"/>
      <c r="AK86" s="103"/>
      <c r="AL86" s="103"/>
    </row>
    <row r="87" spans="1:38">
      <c r="A87" s="103"/>
      <c r="B87" s="103"/>
      <c r="C87" s="103"/>
      <c r="D87" s="103"/>
      <c r="E87" s="103"/>
      <c r="F87" s="103"/>
      <c r="G87" s="103"/>
      <c r="H87" s="103"/>
      <c r="I87" s="103"/>
      <c r="J87" s="103"/>
      <c r="K87" s="103"/>
      <c r="L87" s="103"/>
      <c r="M87" s="103"/>
      <c r="N87" s="103"/>
      <c r="O87" s="103"/>
      <c r="P87" s="103"/>
      <c r="Q87" s="103"/>
      <c r="R87" s="103"/>
      <c r="S87" s="103"/>
      <c r="T87" s="103"/>
      <c r="U87" s="103"/>
      <c r="V87" s="103"/>
      <c r="W87" s="103"/>
      <c r="X87" s="103"/>
      <c r="Y87" s="103"/>
      <c r="Z87" s="103"/>
      <c r="AA87" s="103"/>
      <c r="AB87" s="103"/>
      <c r="AC87" s="103"/>
      <c r="AD87" s="103"/>
      <c r="AE87" s="103"/>
      <c r="AF87" s="103"/>
      <c r="AG87" s="103"/>
      <c r="AH87" s="103"/>
      <c r="AI87" s="103"/>
      <c r="AJ87" s="103"/>
      <c r="AK87" s="103"/>
      <c r="AL87" s="103"/>
    </row>
    <row r="88" spans="1:38">
      <c r="A88" s="103"/>
      <c r="B88" s="103"/>
      <c r="C88" s="103"/>
      <c r="D88" s="103"/>
      <c r="E88" s="103"/>
      <c r="F88" s="103"/>
      <c r="G88" s="103"/>
      <c r="H88" s="103"/>
      <c r="I88" s="103"/>
      <c r="J88" s="103"/>
      <c r="K88" s="103"/>
      <c r="L88" s="103"/>
      <c r="M88" s="103"/>
      <c r="N88" s="103"/>
      <c r="O88" s="103"/>
      <c r="P88" s="103"/>
      <c r="Q88" s="103"/>
      <c r="R88" s="103"/>
      <c r="S88" s="103"/>
      <c r="T88" s="103"/>
      <c r="U88" s="103"/>
      <c r="V88" s="103"/>
      <c r="W88" s="103"/>
      <c r="X88" s="103"/>
      <c r="Y88" s="103"/>
      <c r="Z88" s="103"/>
      <c r="AA88" s="103"/>
      <c r="AB88" s="103"/>
      <c r="AC88" s="103"/>
      <c r="AD88" s="103"/>
      <c r="AE88" s="103"/>
      <c r="AF88" s="103"/>
      <c r="AG88" s="103"/>
      <c r="AH88" s="103"/>
      <c r="AI88" s="103"/>
      <c r="AJ88" s="103"/>
      <c r="AK88" s="103"/>
      <c r="AL88" s="103"/>
    </row>
    <row r="89" spans="1:38">
      <c r="A89" s="103"/>
      <c r="B89" s="103"/>
      <c r="C89" s="103"/>
      <c r="D89" s="103"/>
      <c r="E89" s="103"/>
      <c r="F89" s="103"/>
      <c r="G89" s="103"/>
      <c r="H89" s="103"/>
      <c r="I89" s="103"/>
      <c r="J89" s="103"/>
      <c r="K89" s="103"/>
      <c r="L89" s="103"/>
      <c r="M89" s="103"/>
      <c r="N89" s="103"/>
      <c r="O89" s="103"/>
      <c r="P89" s="103"/>
      <c r="Q89" s="103"/>
      <c r="R89" s="103"/>
      <c r="S89" s="103"/>
      <c r="T89" s="103"/>
      <c r="U89" s="103"/>
      <c r="V89" s="103"/>
      <c r="W89" s="103"/>
      <c r="X89" s="103"/>
      <c r="Y89" s="103"/>
      <c r="Z89" s="103"/>
      <c r="AA89" s="103"/>
      <c r="AB89" s="103"/>
      <c r="AC89" s="103"/>
      <c r="AD89" s="103"/>
      <c r="AE89" s="103"/>
      <c r="AF89" s="103"/>
      <c r="AG89" s="103"/>
      <c r="AH89" s="103"/>
      <c r="AI89" s="103"/>
      <c r="AJ89" s="103"/>
      <c r="AK89" s="103"/>
      <c r="AL89" s="103"/>
    </row>
    <row r="90" spans="1:38">
      <c r="A90" s="103"/>
      <c r="B90" s="103"/>
      <c r="C90" s="103"/>
      <c r="D90" s="103"/>
      <c r="E90" s="103"/>
      <c r="F90" s="103"/>
      <c r="G90" s="103"/>
      <c r="H90" s="103"/>
      <c r="I90" s="103"/>
      <c r="J90" s="103"/>
      <c r="K90" s="103"/>
      <c r="L90" s="103"/>
      <c r="M90" s="103"/>
      <c r="N90" s="103"/>
      <c r="O90" s="103"/>
      <c r="P90" s="103"/>
      <c r="Q90" s="103"/>
      <c r="R90" s="103"/>
      <c r="S90" s="103"/>
      <c r="T90" s="103"/>
      <c r="U90" s="103"/>
      <c r="V90" s="103"/>
      <c r="W90" s="103"/>
      <c r="X90" s="103"/>
      <c r="Y90" s="103"/>
      <c r="Z90" s="103"/>
      <c r="AA90" s="103"/>
      <c r="AB90" s="103"/>
      <c r="AC90" s="103"/>
      <c r="AD90" s="103"/>
      <c r="AE90" s="103"/>
      <c r="AF90" s="103"/>
      <c r="AG90" s="103"/>
      <c r="AH90" s="103"/>
      <c r="AI90" s="103"/>
      <c r="AJ90" s="103"/>
      <c r="AK90" s="103"/>
      <c r="AL90" s="103"/>
    </row>
    <row r="91" spans="1:38">
      <c r="A91" s="103"/>
      <c r="B91" s="103"/>
      <c r="C91" s="103"/>
      <c r="D91" s="103"/>
      <c r="E91" s="103"/>
      <c r="F91" s="103"/>
      <c r="G91" s="103"/>
      <c r="H91" s="103"/>
      <c r="I91" s="103"/>
      <c r="J91" s="103"/>
      <c r="K91" s="103"/>
      <c r="L91" s="103"/>
      <c r="M91" s="103"/>
      <c r="N91" s="103"/>
      <c r="O91" s="103"/>
      <c r="P91" s="103"/>
      <c r="Q91" s="103"/>
      <c r="R91" s="103"/>
      <c r="S91" s="103"/>
      <c r="T91" s="103"/>
      <c r="U91" s="103"/>
      <c r="V91" s="103"/>
      <c r="W91" s="103"/>
      <c r="X91" s="103"/>
      <c r="Y91" s="103"/>
      <c r="Z91" s="103"/>
      <c r="AA91" s="103"/>
      <c r="AB91" s="103"/>
      <c r="AC91" s="103"/>
      <c r="AD91" s="103"/>
      <c r="AE91" s="103"/>
      <c r="AF91" s="103"/>
      <c r="AG91" s="103"/>
      <c r="AH91" s="103"/>
      <c r="AI91" s="103"/>
      <c r="AJ91" s="103"/>
      <c r="AK91" s="103"/>
      <c r="AL91" s="103"/>
    </row>
    <row r="92" spans="1:38">
      <c r="A92" s="103"/>
      <c r="B92" s="103"/>
      <c r="C92" s="103"/>
      <c r="D92" s="103"/>
      <c r="E92" s="103"/>
      <c r="F92" s="103"/>
      <c r="G92" s="103"/>
      <c r="H92" s="103"/>
      <c r="I92" s="103"/>
      <c r="J92" s="103"/>
      <c r="K92" s="103"/>
      <c r="L92" s="103"/>
      <c r="M92" s="103"/>
      <c r="N92" s="103"/>
      <c r="O92" s="103"/>
      <c r="P92" s="103"/>
      <c r="Q92" s="103"/>
      <c r="R92" s="103"/>
      <c r="S92" s="103"/>
      <c r="T92" s="103"/>
      <c r="U92" s="103"/>
      <c r="V92" s="103"/>
      <c r="W92" s="103"/>
      <c r="X92" s="103"/>
      <c r="Y92" s="103"/>
      <c r="Z92" s="103"/>
      <c r="AA92" s="103"/>
      <c r="AB92" s="103"/>
      <c r="AC92" s="103"/>
      <c r="AD92" s="103"/>
      <c r="AE92" s="103"/>
      <c r="AF92" s="103"/>
      <c r="AG92" s="103"/>
      <c r="AH92" s="103"/>
      <c r="AI92" s="103"/>
      <c r="AJ92" s="103"/>
      <c r="AK92" s="103"/>
      <c r="AL92" s="103"/>
    </row>
    <row r="93" spans="1:38">
      <c r="A93" s="103"/>
      <c r="B93" s="103"/>
      <c r="C93" s="103"/>
      <c r="D93" s="103"/>
      <c r="E93" s="103"/>
      <c r="F93" s="103"/>
      <c r="G93" s="103"/>
      <c r="H93" s="103"/>
      <c r="I93" s="103"/>
      <c r="J93" s="103"/>
      <c r="K93" s="103"/>
      <c r="L93" s="103"/>
      <c r="M93" s="103"/>
      <c r="N93" s="103"/>
      <c r="O93" s="103"/>
      <c r="P93" s="103"/>
      <c r="Q93" s="103"/>
      <c r="R93" s="103"/>
      <c r="S93" s="103"/>
      <c r="T93" s="103"/>
      <c r="U93" s="103"/>
      <c r="V93" s="103"/>
      <c r="W93" s="103"/>
      <c r="X93" s="103"/>
      <c r="Y93" s="103"/>
      <c r="Z93" s="103"/>
      <c r="AA93" s="103"/>
      <c r="AB93" s="103"/>
      <c r="AC93" s="103"/>
      <c r="AD93" s="103"/>
      <c r="AE93" s="103"/>
      <c r="AF93" s="103"/>
      <c r="AG93" s="103"/>
      <c r="AH93" s="103"/>
      <c r="AI93" s="103"/>
      <c r="AJ93" s="103"/>
      <c r="AK93" s="103"/>
      <c r="AL93" s="103"/>
    </row>
    <row r="94" spans="1:38">
      <c r="A94" s="103"/>
      <c r="B94" s="103"/>
      <c r="C94" s="103"/>
      <c r="D94" s="103"/>
      <c r="E94" s="103"/>
      <c r="F94" s="103"/>
      <c r="G94" s="103"/>
      <c r="H94" s="103"/>
      <c r="I94" s="103"/>
      <c r="J94" s="103"/>
      <c r="K94" s="103"/>
      <c r="L94" s="103"/>
      <c r="M94" s="103"/>
      <c r="N94" s="103"/>
      <c r="O94" s="103"/>
      <c r="P94" s="103"/>
      <c r="Q94" s="103"/>
      <c r="R94" s="103"/>
      <c r="S94" s="103"/>
      <c r="T94" s="103"/>
      <c r="U94" s="103"/>
      <c r="V94" s="103"/>
      <c r="W94" s="103"/>
      <c r="X94" s="103"/>
      <c r="Y94" s="103"/>
      <c r="Z94" s="103"/>
      <c r="AA94" s="103"/>
      <c r="AB94" s="103"/>
      <c r="AC94" s="103"/>
      <c r="AD94" s="103"/>
      <c r="AE94" s="103"/>
      <c r="AF94" s="103"/>
      <c r="AG94" s="103"/>
      <c r="AH94" s="103"/>
      <c r="AI94" s="103"/>
      <c r="AJ94" s="103"/>
      <c r="AK94" s="103"/>
      <c r="AL94" s="103"/>
    </row>
    <row r="95" spans="1:38">
      <c r="A95" s="103"/>
      <c r="B95" s="103"/>
      <c r="C95" s="103"/>
      <c r="D95" s="103"/>
      <c r="E95" s="103"/>
      <c r="F95" s="103"/>
      <c r="G95" s="103"/>
      <c r="H95" s="103"/>
      <c r="I95" s="103"/>
      <c r="J95" s="103"/>
      <c r="K95" s="103"/>
      <c r="L95" s="103"/>
      <c r="M95" s="103"/>
      <c r="N95" s="103"/>
      <c r="O95" s="103"/>
      <c r="P95" s="103"/>
      <c r="Q95" s="103"/>
      <c r="R95" s="103"/>
      <c r="S95" s="103"/>
      <c r="T95" s="103"/>
      <c r="U95" s="103"/>
      <c r="V95" s="103"/>
      <c r="W95" s="103"/>
      <c r="X95" s="103"/>
      <c r="Y95" s="103"/>
      <c r="Z95" s="103"/>
      <c r="AA95" s="103"/>
      <c r="AB95" s="103"/>
      <c r="AC95" s="103"/>
      <c r="AD95" s="103"/>
      <c r="AE95" s="103"/>
      <c r="AF95" s="103"/>
      <c r="AG95" s="103"/>
      <c r="AH95" s="103"/>
      <c r="AI95" s="103"/>
      <c r="AJ95" s="103"/>
      <c r="AK95" s="103"/>
      <c r="AL95" s="103"/>
    </row>
    <row r="96" spans="1:38">
      <c r="A96" s="103"/>
      <c r="B96" s="103"/>
      <c r="C96" s="103"/>
      <c r="D96" s="103"/>
      <c r="E96" s="103"/>
      <c r="F96" s="103"/>
      <c r="G96" s="103"/>
      <c r="H96" s="103"/>
      <c r="I96" s="103"/>
      <c r="J96" s="103"/>
      <c r="K96" s="103"/>
      <c r="L96" s="103"/>
      <c r="M96" s="103"/>
      <c r="N96" s="103"/>
      <c r="O96" s="103"/>
      <c r="P96" s="103"/>
      <c r="Q96" s="103"/>
      <c r="R96" s="103"/>
      <c r="S96" s="103"/>
      <c r="T96" s="103"/>
      <c r="U96" s="103"/>
      <c r="V96" s="103"/>
      <c r="W96" s="103"/>
      <c r="X96" s="103"/>
      <c r="Y96" s="103"/>
      <c r="Z96" s="103"/>
      <c r="AA96" s="103"/>
      <c r="AB96" s="103"/>
      <c r="AC96" s="103"/>
      <c r="AD96" s="103"/>
      <c r="AE96" s="103"/>
      <c r="AF96" s="103"/>
      <c r="AG96" s="103"/>
      <c r="AH96" s="103"/>
      <c r="AI96" s="103"/>
      <c r="AJ96" s="103"/>
      <c r="AK96" s="103"/>
      <c r="AL96" s="103"/>
    </row>
    <row r="97" spans="1:38">
      <c r="A97" s="103"/>
      <c r="B97" s="103"/>
      <c r="C97" s="103"/>
      <c r="D97" s="103"/>
      <c r="E97" s="103"/>
      <c r="F97" s="103"/>
      <c r="G97" s="103"/>
      <c r="H97" s="103"/>
      <c r="I97" s="103"/>
      <c r="J97" s="103"/>
      <c r="K97" s="103"/>
      <c r="L97" s="103"/>
      <c r="M97" s="103"/>
      <c r="N97" s="103"/>
      <c r="O97" s="103"/>
      <c r="P97" s="103"/>
      <c r="Q97" s="103"/>
      <c r="R97" s="103"/>
      <c r="S97" s="103"/>
      <c r="T97" s="103"/>
      <c r="U97" s="103"/>
      <c r="V97" s="103"/>
      <c r="W97" s="103"/>
      <c r="X97" s="103"/>
      <c r="Y97" s="103"/>
      <c r="Z97" s="103"/>
      <c r="AA97" s="103"/>
      <c r="AB97" s="103"/>
      <c r="AC97" s="103"/>
      <c r="AD97" s="103"/>
      <c r="AE97" s="103"/>
      <c r="AF97" s="103"/>
      <c r="AG97" s="103"/>
      <c r="AH97" s="103"/>
      <c r="AI97" s="103"/>
      <c r="AJ97" s="103"/>
      <c r="AK97" s="103"/>
      <c r="AL97" s="103"/>
    </row>
    <row r="98" spans="1:38">
      <c r="A98" s="103"/>
      <c r="B98" s="103"/>
      <c r="C98" s="103"/>
      <c r="D98" s="103"/>
      <c r="E98" s="103"/>
      <c r="F98" s="103"/>
      <c r="G98" s="103"/>
      <c r="H98" s="103"/>
      <c r="I98" s="103"/>
      <c r="J98" s="103"/>
      <c r="K98" s="103"/>
      <c r="L98" s="103"/>
      <c r="M98" s="103"/>
      <c r="N98" s="103"/>
      <c r="O98" s="103"/>
      <c r="P98" s="103"/>
      <c r="Q98" s="103"/>
      <c r="R98" s="103"/>
      <c r="S98" s="103"/>
      <c r="T98" s="103"/>
      <c r="U98" s="103"/>
      <c r="V98" s="103"/>
      <c r="W98" s="103"/>
      <c r="X98" s="103"/>
      <c r="Y98" s="103"/>
      <c r="Z98" s="103"/>
      <c r="AA98" s="103"/>
      <c r="AB98" s="103"/>
      <c r="AC98" s="103"/>
      <c r="AD98" s="103"/>
      <c r="AE98" s="103"/>
      <c r="AF98" s="103"/>
      <c r="AG98" s="103"/>
      <c r="AH98" s="103"/>
      <c r="AI98" s="103"/>
      <c r="AJ98" s="103"/>
      <c r="AK98" s="103"/>
      <c r="AL98" s="103"/>
    </row>
    <row r="99" spans="1:38">
      <c r="A99" s="103"/>
      <c r="B99" s="103"/>
      <c r="C99" s="103"/>
      <c r="D99" s="103"/>
      <c r="E99" s="103"/>
      <c r="F99" s="103"/>
      <c r="G99" s="103"/>
      <c r="H99" s="103"/>
      <c r="I99" s="103"/>
      <c r="J99" s="103"/>
      <c r="K99" s="103"/>
      <c r="L99" s="103"/>
      <c r="M99" s="103"/>
      <c r="N99" s="103"/>
      <c r="O99" s="103"/>
      <c r="P99" s="103"/>
      <c r="Q99" s="103"/>
      <c r="R99" s="103"/>
      <c r="S99" s="103"/>
      <c r="T99" s="103"/>
      <c r="U99" s="103"/>
      <c r="V99" s="103"/>
      <c r="W99" s="103"/>
      <c r="X99" s="103"/>
      <c r="Y99" s="103"/>
      <c r="Z99" s="103"/>
      <c r="AA99" s="103"/>
      <c r="AB99" s="103"/>
      <c r="AC99" s="103"/>
      <c r="AD99" s="103"/>
      <c r="AE99" s="103"/>
      <c r="AF99" s="103"/>
      <c r="AG99" s="103"/>
      <c r="AH99" s="103"/>
      <c r="AI99" s="103"/>
      <c r="AJ99" s="103"/>
      <c r="AK99" s="103"/>
      <c r="AL99" s="103"/>
    </row>
    <row r="100" spans="1:38">
      <c r="A100" s="103"/>
      <c r="B100" s="103"/>
      <c r="C100" s="103"/>
      <c r="D100" s="103"/>
      <c r="E100" s="103"/>
      <c r="F100" s="103"/>
      <c r="G100" s="103"/>
      <c r="H100" s="103"/>
      <c r="I100" s="103"/>
      <c r="J100" s="103"/>
      <c r="K100" s="103"/>
      <c r="L100" s="103"/>
      <c r="M100" s="103"/>
      <c r="N100" s="103"/>
      <c r="O100" s="103"/>
      <c r="P100" s="103"/>
      <c r="Q100" s="103"/>
      <c r="R100" s="103"/>
      <c r="S100" s="103"/>
      <c r="T100" s="103"/>
      <c r="U100" s="103"/>
      <c r="V100" s="103"/>
      <c r="W100" s="103"/>
      <c r="X100" s="103"/>
      <c r="Y100" s="103"/>
      <c r="Z100" s="103"/>
      <c r="AA100" s="103"/>
      <c r="AB100" s="103"/>
      <c r="AC100" s="103"/>
      <c r="AD100" s="103"/>
      <c r="AE100" s="103"/>
      <c r="AF100" s="103"/>
      <c r="AG100" s="103"/>
      <c r="AH100" s="103"/>
      <c r="AI100" s="103"/>
      <c r="AJ100" s="103"/>
      <c r="AK100" s="103"/>
      <c r="AL100" s="103"/>
    </row>
    <row r="101" spans="1:38">
      <c r="A101" s="103"/>
      <c r="B101" s="103"/>
      <c r="C101" s="103"/>
      <c r="D101" s="103"/>
      <c r="E101" s="103"/>
      <c r="F101" s="103"/>
      <c r="G101" s="103"/>
      <c r="H101" s="103"/>
      <c r="I101" s="103"/>
      <c r="J101" s="103"/>
      <c r="K101" s="103"/>
      <c r="L101" s="103"/>
      <c r="M101" s="103"/>
      <c r="N101" s="103"/>
      <c r="O101" s="103"/>
      <c r="P101" s="103"/>
      <c r="Q101" s="103"/>
      <c r="R101" s="103"/>
      <c r="S101" s="103"/>
      <c r="T101" s="103"/>
      <c r="U101" s="103"/>
      <c r="V101" s="103"/>
      <c r="W101" s="103"/>
      <c r="X101" s="103"/>
      <c r="Y101" s="103"/>
      <c r="Z101" s="103"/>
      <c r="AA101" s="103"/>
      <c r="AB101" s="103"/>
      <c r="AC101" s="103"/>
      <c r="AD101" s="103"/>
      <c r="AE101" s="103"/>
      <c r="AF101" s="103"/>
      <c r="AG101" s="103"/>
      <c r="AH101" s="103"/>
      <c r="AI101" s="103"/>
      <c r="AJ101" s="103"/>
      <c r="AK101" s="103"/>
      <c r="AL101" s="103"/>
    </row>
    <row r="102" spans="1:38">
      <c r="A102" s="103"/>
      <c r="B102" s="103"/>
      <c r="C102" s="103"/>
      <c r="D102" s="103"/>
      <c r="E102" s="103"/>
      <c r="F102" s="103"/>
      <c r="G102" s="103"/>
      <c r="H102" s="103"/>
      <c r="I102" s="103"/>
      <c r="J102" s="103"/>
      <c r="K102" s="103"/>
      <c r="L102" s="103"/>
      <c r="M102" s="103"/>
      <c r="N102" s="103"/>
      <c r="O102" s="103"/>
      <c r="P102" s="103"/>
      <c r="Q102" s="103"/>
      <c r="R102" s="103"/>
      <c r="S102" s="103"/>
      <c r="T102" s="103"/>
      <c r="U102" s="103"/>
      <c r="V102" s="103"/>
      <c r="W102" s="103"/>
      <c r="X102" s="103"/>
      <c r="Y102" s="103"/>
      <c r="Z102" s="103"/>
      <c r="AA102" s="103"/>
      <c r="AB102" s="103"/>
      <c r="AC102" s="103"/>
      <c r="AD102" s="103"/>
      <c r="AE102" s="103"/>
      <c r="AF102" s="103"/>
      <c r="AG102" s="103"/>
      <c r="AH102" s="103"/>
      <c r="AI102" s="103"/>
      <c r="AJ102" s="103"/>
      <c r="AK102" s="103"/>
      <c r="AL102" s="103"/>
    </row>
    <row r="103" spans="1:38">
      <c r="A103" s="103"/>
      <c r="B103" s="103"/>
      <c r="C103" s="103"/>
      <c r="D103" s="103"/>
      <c r="E103" s="103"/>
      <c r="F103" s="103"/>
      <c r="G103" s="103"/>
      <c r="H103" s="103"/>
      <c r="I103" s="103"/>
      <c r="J103" s="103"/>
      <c r="K103" s="103"/>
      <c r="L103" s="103"/>
      <c r="M103" s="103"/>
      <c r="N103" s="103"/>
      <c r="O103" s="103"/>
      <c r="P103" s="103"/>
      <c r="Q103" s="103"/>
      <c r="R103" s="103"/>
      <c r="S103" s="103"/>
      <c r="T103" s="103"/>
      <c r="U103" s="103"/>
      <c r="V103" s="103"/>
      <c r="W103" s="103"/>
      <c r="X103" s="103"/>
      <c r="Y103" s="103"/>
      <c r="Z103" s="103"/>
      <c r="AA103" s="103"/>
      <c r="AB103" s="103"/>
      <c r="AC103" s="103"/>
      <c r="AD103" s="103"/>
      <c r="AE103" s="103"/>
      <c r="AF103" s="103"/>
      <c r="AG103" s="103"/>
      <c r="AH103" s="103"/>
      <c r="AI103" s="103"/>
      <c r="AJ103" s="103"/>
      <c r="AK103" s="103"/>
      <c r="AL103" s="103"/>
    </row>
    <row r="104" spans="1:38">
      <c r="A104" s="103"/>
      <c r="B104" s="103"/>
      <c r="C104" s="103"/>
      <c r="D104" s="103"/>
      <c r="E104" s="103"/>
      <c r="F104" s="103"/>
      <c r="G104" s="103"/>
      <c r="H104" s="103"/>
      <c r="I104" s="103"/>
      <c r="J104" s="103"/>
      <c r="K104" s="103"/>
      <c r="L104" s="103"/>
      <c r="M104" s="103"/>
      <c r="N104" s="103"/>
      <c r="O104" s="103"/>
      <c r="P104" s="103"/>
      <c r="Q104" s="103"/>
      <c r="R104" s="103"/>
      <c r="S104" s="103"/>
      <c r="T104" s="103"/>
      <c r="U104" s="103"/>
      <c r="V104" s="103"/>
      <c r="W104" s="103"/>
      <c r="X104" s="103"/>
      <c r="Y104" s="103"/>
      <c r="Z104" s="103"/>
      <c r="AA104" s="103"/>
      <c r="AB104" s="103"/>
      <c r="AC104" s="103"/>
      <c r="AD104" s="103"/>
      <c r="AE104" s="103"/>
      <c r="AF104" s="103"/>
      <c r="AG104" s="103"/>
      <c r="AH104" s="103"/>
      <c r="AI104" s="103"/>
      <c r="AJ104" s="103"/>
      <c r="AK104" s="103"/>
      <c r="AL104" s="103"/>
    </row>
    <row r="105" spans="1:38">
      <c r="A105" s="103"/>
      <c r="B105" s="103"/>
      <c r="C105" s="103"/>
      <c r="D105" s="103"/>
      <c r="E105" s="103"/>
      <c r="F105" s="103"/>
      <c r="G105" s="103"/>
      <c r="H105" s="103"/>
      <c r="I105" s="103"/>
      <c r="J105" s="103"/>
      <c r="K105" s="103"/>
      <c r="L105" s="103"/>
      <c r="M105" s="103"/>
      <c r="N105" s="103"/>
      <c r="O105" s="103"/>
      <c r="P105" s="103"/>
      <c r="Q105" s="103"/>
      <c r="R105" s="103"/>
      <c r="S105" s="103"/>
      <c r="T105" s="103"/>
      <c r="U105" s="103"/>
      <c r="V105" s="103"/>
      <c r="W105" s="103"/>
      <c r="X105" s="103"/>
      <c r="Y105" s="103"/>
      <c r="Z105" s="103"/>
      <c r="AA105" s="103"/>
      <c r="AB105" s="103"/>
      <c r="AC105" s="103"/>
      <c r="AD105" s="103"/>
      <c r="AE105" s="103"/>
      <c r="AF105" s="103"/>
      <c r="AG105" s="103"/>
      <c r="AH105" s="103"/>
      <c r="AI105" s="103"/>
      <c r="AJ105" s="103"/>
      <c r="AK105" s="103"/>
      <c r="AL105" s="103"/>
    </row>
    <row r="106" spans="1:38">
      <c r="A106" s="103"/>
      <c r="B106" s="103"/>
      <c r="C106" s="103"/>
      <c r="D106" s="103"/>
      <c r="E106" s="103"/>
      <c r="F106" s="103"/>
      <c r="G106" s="103"/>
      <c r="H106" s="103"/>
      <c r="I106" s="103"/>
      <c r="J106" s="103"/>
      <c r="K106" s="103"/>
      <c r="L106" s="103"/>
      <c r="M106" s="103"/>
      <c r="N106" s="103"/>
      <c r="O106" s="103"/>
      <c r="P106" s="103"/>
      <c r="Q106" s="103"/>
      <c r="R106" s="103"/>
      <c r="S106" s="103"/>
      <c r="T106" s="103"/>
      <c r="U106" s="103"/>
      <c r="V106" s="103"/>
      <c r="W106" s="103"/>
      <c r="X106" s="103"/>
      <c r="Y106" s="103"/>
      <c r="Z106" s="103"/>
      <c r="AA106" s="103"/>
      <c r="AB106" s="103"/>
      <c r="AC106" s="103"/>
      <c r="AD106" s="103"/>
      <c r="AE106" s="103"/>
      <c r="AF106" s="103"/>
      <c r="AG106" s="103"/>
      <c r="AH106" s="103"/>
      <c r="AI106" s="103"/>
      <c r="AJ106" s="103"/>
      <c r="AK106" s="103"/>
      <c r="AL106" s="103"/>
    </row>
    <row r="107" spans="1:38">
      <c r="A107" s="103"/>
      <c r="B107" s="103"/>
      <c r="C107" s="103"/>
      <c r="D107" s="103"/>
      <c r="E107" s="103"/>
      <c r="F107" s="103"/>
      <c r="G107" s="103"/>
      <c r="H107" s="103"/>
      <c r="I107" s="103"/>
      <c r="J107" s="103"/>
      <c r="K107" s="103"/>
      <c r="L107" s="103"/>
      <c r="M107" s="103"/>
      <c r="N107" s="103"/>
      <c r="O107" s="103"/>
      <c r="P107" s="103"/>
      <c r="Q107" s="103"/>
      <c r="R107" s="103"/>
      <c r="S107" s="103"/>
      <c r="T107" s="103"/>
      <c r="U107" s="103"/>
      <c r="V107" s="103"/>
      <c r="W107" s="103"/>
      <c r="X107" s="103"/>
      <c r="Y107" s="103"/>
      <c r="Z107" s="103"/>
      <c r="AA107" s="103"/>
      <c r="AB107" s="103"/>
      <c r="AC107" s="103"/>
      <c r="AD107" s="103"/>
      <c r="AE107" s="103"/>
      <c r="AF107" s="103"/>
      <c r="AG107" s="103"/>
      <c r="AH107" s="103"/>
      <c r="AI107" s="103"/>
      <c r="AJ107" s="103"/>
      <c r="AK107" s="103"/>
      <c r="AL107" s="103"/>
    </row>
    <row r="108" spans="1:38">
      <c r="A108" s="103"/>
      <c r="B108" s="103"/>
      <c r="C108" s="103"/>
      <c r="D108" s="103"/>
      <c r="E108" s="103"/>
      <c r="F108" s="103"/>
      <c r="G108" s="103"/>
      <c r="H108" s="103"/>
      <c r="I108" s="103"/>
      <c r="J108" s="103"/>
      <c r="K108" s="103"/>
      <c r="L108" s="103"/>
      <c r="M108" s="103"/>
      <c r="N108" s="103"/>
      <c r="O108" s="103"/>
      <c r="P108" s="103"/>
      <c r="Q108" s="103"/>
      <c r="R108" s="103"/>
      <c r="S108" s="103"/>
      <c r="T108" s="103"/>
      <c r="U108" s="103"/>
      <c r="V108" s="103"/>
      <c r="W108" s="103"/>
      <c r="X108" s="103"/>
      <c r="Y108" s="103"/>
      <c r="Z108" s="103"/>
      <c r="AA108" s="103"/>
      <c r="AB108" s="103"/>
      <c r="AC108" s="103"/>
      <c r="AD108" s="103"/>
      <c r="AE108" s="103"/>
      <c r="AF108" s="103"/>
      <c r="AG108" s="103"/>
      <c r="AH108" s="103"/>
      <c r="AI108" s="103"/>
      <c r="AJ108" s="103"/>
      <c r="AK108" s="103"/>
      <c r="AL108" s="103"/>
    </row>
    <row r="109" spans="1:38">
      <c r="A109" s="103"/>
      <c r="B109" s="103"/>
      <c r="C109" s="103"/>
      <c r="D109" s="103"/>
      <c r="E109" s="103"/>
      <c r="F109" s="103"/>
      <c r="G109" s="103"/>
      <c r="H109" s="103"/>
      <c r="I109" s="103"/>
      <c r="J109" s="103"/>
      <c r="K109" s="103"/>
      <c r="L109" s="103"/>
      <c r="M109" s="103"/>
      <c r="N109" s="103"/>
      <c r="O109" s="103"/>
      <c r="P109" s="103"/>
      <c r="Q109" s="103"/>
      <c r="R109" s="103"/>
      <c r="S109" s="103"/>
      <c r="T109" s="103"/>
      <c r="U109" s="103"/>
      <c r="V109" s="103"/>
      <c r="W109" s="103"/>
      <c r="X109" s="103"/>
      <c r="Y109" s="103"/>
      <c r="Z109" s="103"/>
      <c r="AA109" s="103"/>
      <c r="AB109" s="103"/>
      <c r="AC109" s="103"/>
      <c r="AD109" s="103"/>
      <c r="AE109" s="103"/>
      <c r="AF109" s="103"/>
      <c r="AG109" s="103"/>
      <c r="AH109" s="103"/>
      <c r="AI109" s="103"/>
      <c r="AJ109" s="103"/>
      <c r="AK109" s="103"/>
      <c r="AL109" s="103"/>
    </row>
    <row r="110" spans="1:38">
      <c r="A110" s="103"/>
      <c r="B110" s="103"/>
      <c r="C110" s="103"/>
      <c r="D110" s="103"/>
      <c r="E110" s="103"/>
      <c r="F110" s="103"/>
      <c r="G110" s="103"/>
      <c r="H110" s="103"/>
      <c r="I110" s="103"/>
      <c r="J110" s="103"/>
      <c r="K110" s="103"/>
      <c r="L110" s="103"/>
      <c r="M110" s="103"/>
      <c r="N110" s="103"/>
      <c r="O110" s="103"/>
      <c r="P110" s="103"/>
      <c r="Q110" s="103"/>
      <c r="R110" s="103"/>
      <c r="S110" s="103"/>
      <c r="T110" s="103"/>
      <c r="U110" s="103"/>
      <c r="V110" s="103"/>
      <c r="W110" s="103"/>
      <c r="X110" s="103"/>
      <c r="Y110" s="103"/>
      <c r="Z110" s="103"/>
      <c r="AA110" s="103"/>
      <c r="AB110" s="103"/>
      <c r="AC110" s="103"/>
      <c r="AD110" s="103"/>
      <c r="AE110" s="103"/>
      <c r="AF110" s="103"/>
      <c r="AG110" s="103"/>
      <c r="AH110" s="103"/>
      <c r="AI110" s="103"/>
      <c r="AJ110" s="103"/>
      <c r="AK110" s="103"/>
      <c r="AL110" s="103"/>
    </row>
    <row r="111" spans="1:38">
      <c r="A111" s="103"/>
      <c r="B111" s="103"/>
      <c r="C111" s="103"/>
      <c r="D111" s="103"/>
      <c r="E111" s="103"/>
      <c r="F111" s="103"/>
      <c r="G111" s="103"/>
      <c r="H111" s="103"/>
      <c r="I111" s="103"/>
      <c r="J111" s="103"/>
      <c r="K111" s="103"/>
      <c r="L111" s="103"/>
      <c r="M111" s="103"/>
      <c r="N111" s="103"/>
      <c r="O111" s="103"/>
      <c r="P111" s="103"/>
      <c r="Q111" s="103"/>
      <c r="R111" s="103"/>
      <c r="S111" s="103"/>
      <c r="T111" s="103"/>
      <c r="U111" s="103"/>
      <c r="V111" s="103"/>
      <c r="W111" s="103"/>
      <c r="X111" s="103"/>
      <c r="Y111" s="103"/>
      <c r="Z111" s="103"/>
      <c r="AA111" s="103"/>
      <c r="AB111" s="103"/>
      <c r="AC111" s="103"/>
      <c r="AD111" s="103"/>
      <c r="AE111" s="103"/>
      <c r="AF111" s="103"/>
      <c r="AG111" s="103"/>
      <c r="AH111" s="103"/>
      <c r="AI111" s="103"/>
      <c r="AJ111" s="103"/>
      <c r="AK111" s="103"/>
      <c r="AL111" s="103"/>
    </row>
    <row r="112" spans="1:38">
      <c r="A112" s="103"/>
      <c r="B112" s="103"/>
      <c r="C112" s="103"/>
      <c r="D112" s="103"/>
      <c r="E112" s="103"/>
      <c r="F112" s="103"/>
      <c r="G112" s="103"/>
      <c r="H112" s="103"/>
      <c r="I112" s="103"/>
      <c r="J112" s="103"/>
      <c r="K112" s="103"/>
      <c r="L112" s="103"/>
      <c r="M112" s="103"/>
      <c r="N112" s="103"/>
      <c r="O112" s="103"/>
      <c r="P112" s="103"/>
      <c r="Q112" s="103"/>
      <c r="R112" s="103"/>
      <c r="S112" s="103"/>
      <c r="T112" s="103"/>
      <c r="U112" s="103"/>
      <c r="V112" s="103"/>
      <c r="W112" s="103"/>
      <c r="X112" s="103"/>
      <c r="Y112" s="103"/>
      <c r="Z112" s="103"/>
      <c r="AA112" s="103"/>
      <c r="AB112" s="103"/>
      <c r="AC112" s="103"/>
      <c r="AD112" s="103"/>
      <c r="AE112" s="103"/>
      <c r="AF112" s="103"/>
      <c r="AG112" s="103"/>
      <c r="AH112" s="103"/>
      <c r="AI112" s="103"/>
      <c r="AJ112" s="103"/>
      <c r="AK112" s="103"/>
      <c r="AL112" s="103"/>
    </row>
    <row r="113" spans="1:38">
      <c r="A113" s="103"/>
      <c r="B113" s="103"/>
      <c r="C113" s="103"/>
      <c r="D113" s="103"/>
      <c r="E113" s="103"/>
      <c r="F113" s="103"/>
      <c r="G113" s="103"/>
      <c r="H113" s="103"/>
      <c r="I113" s="103"/>
      <c r="J113" s="103"/>
      <c r="K113" s="103"/>
      <c r="L113" s="103"/>
      <c r="M113" s="103"/>
      <c r="N113" s="103"/>
      <c r="O113" s="103"/>
      <c r="P113" s="103"/>
      <c r="Q113" s="103"/>
      <c r="R113" s="103"/>
      <c r="S113" s="103"/>
      <c r="T113" s="103"/>
      <c r="U113" s="103"/>
      <c r="V113" s="103"/>
      <c r="W113" s="103"/>
      <c r="X113" s="103"/>
      <c r="Y113" s="103"/>
      <c r="Z113" s="103"/>
      <c r="AA113" s="103"/>
      <c r="AB113" s="103"/>
      <c r="AC113" s="103"/>
      <c r="AD113" s="103"/>
      <c r="AE113" s="103"/>
      <c r="AF113" s="103"/>
      <c r="AG113" s="103"/>
      <c r="AH113" s="103"/>
      <c r="AI113" s="103"/>
      <c r="AJ113" s="103"/>
      <c r="AK113" s="103"/>
      <c r="AL113" s="103"/>
    </row>
    <row r="114" spans="1:38">
      <c r="A114" s="103"/>
      <c r="B114" s="103"/>
      <c r="C114" s="103"/>
      <c r="D114" s="103"/>
      <c r="E114" s="103"/>
      <c r="F114" s="103"/>
      <c r="G114" s="103"/>
      <c r="H114" s="103"/>
      <c r="I114" s="103"/>
      <c r="J114" s="103"/>
      <c r="K114" s="103"/>
      <c r="L114" s="103"/>
      <c r="M114" s="103"/>
      <c r="N114" s="103"/>
      <c r="O114" s="103"/>
      <c r="P114" s="103"/>
      <c r="Q114" s="103"/>
      <c r="R114" s="103"/>
      <c r="S114" s="103"/>
      <c r="T114" s="103"/>
      <c r="U114" s="103"/>
      <c r="V114" s="103"/>
      <c r="W114" s="103"/>
      <c r="X114" s="103"/>
      <c r="Y114" s="103"/>
      <c r="Z114" s="103"/>
      <c r="AA114" s="103"/>
      <c r="AB114" s="103"/>
      <c r="AC114" s="103"/>
      <c r="AD114" s="103"/>
      <c r="AE114" s="103"/>
      <c r="AF114" s="103"/>
      <c r="AG114" s="103"/>
      <c r="AH114" s="103"/>
      <c r="AI114" s="103"/>
      <c r="AJ114" s="103"/>
      <c r="AK114" s="103"/>
      <c r="AL114" s="103"/>
    </row>
    <row r="115" spans="1:38">
      <c r="A115" s="103"/>
      <c r="B115" s="103"/>
      <c r="C115" s="103"/>
      <c r="D115" s="103"/>
      <c r="E115" s="103"/>
      <c r="F115" s="103"/>
      <c r="G115" s="103"/>
      <c r="H115" s="103"/>
      <c r="I115" s="103"/>
      <c r="J115" s="103"/>
      <c r="K115" s="103"/>
      <c r="L115" s="103"/>
      <c r="M115" s="103"/>
      <c r="N115" s="103"/>
      <c r="O115" s="103"/>
      <c r="P115" s="103"/>
      <c r="Q115" s="103"/>
      <c r="R115" s="103"/>
      <c r="S115" s="103"/>
      <c r="T115" s="103"/>
      <c r="U115" s="103"/>
      <c r="V115" s="103"/>
      <c r="W115" s="103"/>
      <c r="X115" s="103"/>
      <c r="Y115" s="103"/>
      <c r="Z115" s="103"/>
      <c r="AA115" s="103"/>
      <c r="AB115" s="103"/>
      <c r="AC115" s="103"/>
      <c r="AD115" s="103"/>
      <c r="AE115" s="103"/>
      <c r="AF115" s="103"/>
      <c r="AG115" s="103"/>
      <c r="AH115" s="103"/>
      <c r="AI115" s="103"/>
      <c r="AJ115" s="103"/>
      <c r="AK115" s="103"/>
      <c r="AL115" s="103"/>
    </row>
    <row r="116" spans="1:38">
      <c r="A116" s="103"/>
      <c r="B116" s="103"/>
      <c r="C116" s="103"/>
      <c r="D116" s="103"/>
      <c r="E116" s="103"/>
      <c r="F116" s="103"/>
      <c r="G116" s="103"/>
      <c r="H116" s="103"/>
      <c r="I116" s="103"/>
      <c r="J116" s="103"/>
      <c r="K116" s="103"/>
      <c r="L116" s="103"/>
      <c r="M116" s="103"/>
      <c r="N116" s="103"/>
      <c r="O116" s="103"/>
      <c r="P116" s="103"/>
      <c r="Q116" s="103"/>
      <c r="R116" s="103"/>
      <c r="S116" s="103"/>
      <c r="T116" s="103"/>
      <c r="U116" s="103"/>
      <c r="V116" s="103"/>
      <c r="W116" s="103"/>
      <c r="X116" s="103"/>
      <c r="Y116" s="103"/>
      <c r="Z116" s="103"/>
      <c r="AA116" s="103"/>
      <c r="AB116" s="103"/>
      <c r="AC116" s="103"/>
      <c r="AD116" s="103"/>
      <c r="AE116" s="103"/>
      <c r="AF116" s="103"/>
      <c r="AG116" s="103"/>
      <c r="AH116" s="103"/>
      <c r="AI116" s="103"/>
      <c r="AJ116" s="103"/>
      <c r="AK116" s="103"/>
      <c r="AL116" s="103"/>
    </row>
    <row r="117" spans="1:38">
      <c r="A117" s="103"/>
      <c r="B117" s="103"/>
      <c r="C117" s="103"/>
      <c r="D117" s="103"/>
      <c r="E117" s="103"/>
      <c r="F117" s="103"/>
      <c r="G117" s="103"/>
      <c r="H117" s="103"/>
      <c r="I117" s="103"/>
      <c r="J117" s="103"/>
      <c r="K117" s="103"/>
      <c r="L117" s="103"/>
      <c r="M117" s="103"/>
      <c r="N117" s="103"/>
      <c r="O117" s="103"/>
      <c r="P117" s="103"/>
      <c r="Q117" s="103"/>
      <c r="R117" s="103"/>
      <c r="S117" s="103"/>
      <c r="T117" s="103"/>
      <c r="U117" s="103"/>
      <c r="V117" s="103"/>
      <c r="W117" s="103"/>
      <c r="X117" s="103"/>
      <c r="Y117" s="103"/>
      <c r="Z117" s="103"/>
      <c r="AA117" s="103"/>
      <c r="AB117" s="103"/>
      <c r="AC117" s="103"/>
      <c r="AD117" s="103"/>
      <c r="AE117" s="103"/>
      <c r="AF117" s="103"/>
      <c r="AG117" s="103"/>
      <c r="AH117" s="103"/>
      <c r="AI117" s="103"/>
      <c r="AJ117" s="103"/>
      <c r="AK117" s="103"/>
      <c r="AL117" s="103"/>
    </row>
    <row r="118" spans="1:38">
      <c r="A118" s="103"/>
      <c r="B118" s="103"/>
      <c r="C118" s="103"/>
      <c r="D118" s="103"/>
      <c r="E118" s="103"/>
      <c r="F118" s="103"/>
      <c r="G118" s="103"/>
      <c r="H118" s="103"/>
      <c r="I118" s="103"/>
      <c r="J118" s="103"/>
      <c r="K118" s="103"/>
      <c r="L118" s="103"/>
      <c r="M118" s="103"/>
      <c r="N118" s="103"/>
      <c r="O118" s="103"/>
      <c r="P118" s="103"/>
      <c r="Q118" s="103"/>
      <c r="R118" s="103"/>
      <c r="S118" s="103"/>
      <c r="T118" s="103"/>
      <c r="U118" s="103"/>
      <c r="V118" s="103"/>
      <c r="W118" s="103"/>
      <c r="X118" s="103"/>
      <c r="Y118" s="103"/>
      <c r="Z118" s="103"/>
      <c r="AA118" s="103"/>
      <c r="AB118" s="103"/>
      <c r="AC118" s="103"/>
      <c r="AD118" s="103"/>
      <c r="AE118" s="103"/>
      <c r="AF118" s="103"/>
      <c r="AG118" s="103"/>
      <c r="AH118" s="103"/>
      <c r="AI118" s="103"/>
      <c r="AJ118" s="103"/>
      <c r="AK118" s="103"/>
      <c r="AL118" s="103"/>
    </row>
    <row r="119" spans="1:38">
      <c r="A119" s="103"/>
      <c r="B119" s="103"/>
      <c r="C119" s="103"/>
      <c r="D119" s="103"/>
      <c r="E119" s="103"/>
      <c r="F119" s="103"/>
      <c r="G119" s="103"/>
      <c r="H119" s="103"/>
      <c r="I119" s="103"/>
      <c r="J119" s="103"/>
      <c r="K119" s="103"/>
      <c r="L119" s="103"/>
      <c r="M119" s="103"/>
      <c r="N119" s="103"/>
      <c r="O119" s="103"/>
      <c r="P119" s="103"/>
      <c r="Q119" s="103"/>
      <c r="R119" s="103"/>
      <c r="S119" s="103"/>
      <c r="T119" s="103"/>
      <c r="U119" s="103"/>
      <c r="V119" s="103"/>
      <c r="W119" s="103"/>
      <c r="X119" s="103"/>
      <c r="Y119" s="103"/>
      <c r="Z119" s="103"/>
      <c r="AA119" s="103"/>
      <c r="AB119" s="103"/>
      <c r="AC119" s="103"/>
      <c r="AD119" s="103"/>
      <c r="AE119" s="103"/>
      <c r="AF119" s="103"/>
      <c r="AG119" s="103"/>
      <c r="AH119" s="103"/>
      <c r="AI119" s="103"/>
      <c r="AJ119" s="103"/>
      <c r="AK119" s="103"/>
      <c r="AL119" s="103"/>
    </row>
    <row r="120" spans="1:38">
      <c r="A120" s="103"/>
      <c r="B120" s="103"/>
      <c r="C120" s="103"/>
      <c r="D120" s="103"/>
      <c r="E120" s="103"/>
      <c r="F120" s="103"/>
      <c r="G120" s="103"/>
      <c r="H120" s="103"/>
      <c r="I120" s="103"/>
      <c r="J120" s="103"/>
      <c r="K120" s="103"/>
      <c r="L120" s="103"/>
      <c r="M120" s="103"/>
      <c r="N120" s="103"/>
      <c r="O120" s="103"/>
      <c r="P120" s="103"/>
      <c r="Q120" s="103"/>
      <c r="R120" s="103"/>
      <c r="S120" s="103"/>
      <c r="T120" s="103"/>
      <c r="U120" s="103"/>
      <c r="V120" s="103"/>
      <c r="W120" s="103"/>
      <c r="X120" s="103"/>
      <c r="Y120" s="103"/>
      <c r="Z120" s="103"/>
      <c r="AA120" s="103"/>
      <c r="AB120" s="103"/>
      <c r="AC120" s="103"/>
      <c r="AD120" s="103"/>
      <c r="AE120" s="103"/>
      <c r="AF120" s="103"/>
      <c r="AG120" s="103"/>
      <c r="AH120" s="103"/>
      <c r="AI120" s="103"/>
      <c r="AJ120" s="103"/>
      <c r="AK120" s="103"/>
      <c r="AL120" s="103"/>
    </row>
    <row r="121" spans="1:38">
      <c r="A121" s="103"/>
      <c r="B121" s="103"/>
      <c r="C121" s="103"/>
      <c r="D121" s="103"/>
      <c r="E121" s="103"/>
      <c r="F121" s="103"/>
      <c r="G121" s="103"/>
      <c r="H121" s="103"/>
      <c r="I121" s="103"/>
      <c r="J121" s="103"/>
      <c r="K121" s="103"/>
      <c r="L121" s="103"/>
      <c r="M121" s="103"/>
      <c r="N121" s="103"/>
      <c r="O121" s="103"/>
      <c r="P121" s="103"/>
      <c r="Q121" s="103"/>
      <c r="R121" s="103"/>
      <c r="S121" s="103"/>
      <c r="T121" s="103"/>
      <c r="U121" s="103"/>
      <c r="V121" s="103"/>
      <c r="W121" s="103"/>
      <c r="X121" s="103"/>
      <c r="Y121" s="103"/>
      <c r="Z121" s="103"/>
      <c r="AA121" s="103"/>
      <c r="AB121" s="103"/>
      <c r="AC121" s="103"/>
      <c r="AD121" s="103"/>
      <c r="AE121" s="103"/>
      <c r="AF121" s="103"/>
      <c r="AG121" s="103"/>
      <c r="AH121" s="103"/>
      <c r="AI121" s="103"/>
      <c r="AJ121" s="103"/>
      <c r="AK121" s="103"/>
      <c r="AL121" s="103"/>
    </row>
    <row r="122" spans="1:38">
      <c r="A122" s="103"/>
      <c r="B122" s="103"/>
      <c r="C122" s="103"/>
      <c r="D122" s="103"/>
      <c r="E122" s="103"/>
      <c r="F122" s="103"/>
      <c r="G122" s="103"/>
      <c r="H122" s="103"/>
      <c r="I122" s="103"/>
      <c r="J122" s="103"/>
      <c r="K122" s="103"/>
      <c r="L122" s="103"/>
      <c r="M122" s="103"/>
      <c r="N122" s="103"/>
      <c r="O122" s="103"/>
      <c r="P122" s="103"/>
      <c r="Q122" s="103"/>
      <c r="R122" s="103"/>
      <c r="S122" s="103"/>
      <c r="T122" s="103"/>
      <c r="U122" s="103"/>
      <c r="V122" s="103"/>
      <c r="W122" s="103"/>
      <c r="X122" s="103"/>
      <c r="Y122" s="103"/>
      <c r="Z122" s="103"/>
      <c r="AA122" s="103"/>
      <c r="AB122" s="103"/>
      <c r="AC122" s="103"/>
      <c r="AD122" s="103"/>
      <c r="AE122" s="103"/>
      <c r="AF122" s="103"/>
      <c r="AG122" s="103"/>
      <c r="AH122" s="103"/>
      <c r="AI122" s="103"/>
      <c r="AJ122" s="103"/>
      <c r="AK122" s="103"/>
      <c r="AL122" s="103"/>
    </row>
    <row r="123" spans="1:38">
      <c r="A123" s="103"/>
      <c r="B123" s="103"/>
      <c r="C123" s="103"/>
      <c r="D123" s="103"/>
      <c r="E123" s="103"/>
      <c r="F123" s="103"/>
      <c r="G123" s="103"/>
      <c r="H123" s="103"/>
      <c r="I123" s="103"/>
      <c r="J123" s="103"/>
      <c r="K123" s="103"/>
      <c r="L123" s="103"/>
      <c r="M123" s="103"/>
      <c r="N123" s="103"/>
      <c r="O123" s="103"/>
      <c r="P123" s="103"/>
      <c r="Q123" s="103"/>
      <c r="R123" s="103"/>
      <c r="S123" s="103"/>
      <c r="T123" s="103"/>
      <c r="U123" s="103"/>
      <c r="V123" s="103"/>
      <c r="W123" s="103"/>
      <c r="X123" s="103"/>
      <c r="Y123" s="103"/>
      <c r="Z123" s="103"/>
      <c r="AA123" s="103"/>
      <c r="AB123" s="103"/>
      <c r="AC123" s="103"/>
      <c r="AD123" s="103"/>
      <c r="AE123" s="103"/>
      <c r="AF123" s="103"/>
      <c r="AG123" s="103"/>
      <c r="AH123" s="103"/>
      <c r="AI123" s="103"/>
      <c r="AJ123" s="103"/>
      <c r="AK123" s="103"/>
      <c r="AL123" s="103"/>
    </row>
    <row r="124" spans="1:38">
      <c r="A124" s="103"/>
      <c r="B124" s="103"/>
      <c r="C124" s="103"/>
      <c r="D124" s="103"/>
      <c r="E124" s="103"/>
      <c r="F124" s="103"/>
      <c r="G124" s="103"/>
      <c r="H124" s="103"/>
      <c r="I124" s="103"/>
      <c r="J124" s="103"/>
      <c r="K124" s="103"/>
      <c r="L124" s="103"/>
      <c r="M124" s="103"/>
      <c r="N124" s="103"/>
      <c r="O124" s="103"/>
      <c r="P124" s="103"/>
      <c r="Q124" s="103"/>
      <c r="R124" s="103"/>
      <c r="S124" s="103"/>
      <c r="T124" s="103"/>
      <c r="U124" s="103"/>
      <c r="V124" s="103"/>
      <c r="W124" s="103"/>
      <c r="X124" s="103"/>
      <c r="Y124" s="103"/>
      <c r="Z124" s="103"/>
      <c r="AA124" s="103"/>
      <c r="AB124" s="103"/>
      <c r="AC124" s="103"/>
      <c r="AD124" s="103"/>
      <c r="AE124" s="103"/>
      <c r="AF124" s="103"/>
      <c r="AG124" s="103"/>
      <c r="AH124" s="103"/>
      <c r="AI124" s="103"/>
      <c r="AJ124" s="103"/>
      <c r="AK124" s="103"/>
      <c r="AL124" s="103"/>
    </row>
    <row r="125" spans="1:38">
      <c r="A125" s="103"/>
      <c r="B125" s="103"/>
      <c r="C125" s="103"/>
      <c r="D125" s="103"/>
      <c r="E125" s="103"/>
      <c r="F125" s="103"/>
      <c r="G125" s="103"/>
      <c r="H125" s="103"/>
      <c r="I125" s="103"/>
      <c r="J125" s="103"/>
      <c r="K125" s="103"/>
      <c r="L125" s="103"/>
      <c r="M125" s="103"/>
      <c r="N125" s="103"/>
      <c r="O125" s="103"/>
      <c r="P125" s="103"/>
      <c r="Q125" s="103"/>
      <c r="R125" s="103"/>
      <c r="S125" s="103"/>
      <c r="T125" s="103"/>
      <c r="U125" s="103"/>
      <c r="V125" s="103"/>
      <c r="W125" s="103"/>
      <c r="X125" s="103"/>
      <c r="Y125" s="103"/>
      <c r="Z125" s="103"/>
      <c r="AA125" s="103"/>
      <c r="AB125" s="103"/>
      <c r="AC125" s="103"/>
      <c r="AD125" s="103"/>
      <c r="AE125" s="103"/>
      <c r="AF125" s="103"/>
      <c r="AG125" s="103"/>
      <c r="AH125" s="103"/>
      <c r="AI125" s="103"/>
      <c r="AJ125" s="103"/>
      <c r="AK125" s="103"/>
      <c r="AL125" s="103"/>
    </row>
    <row r="126" spans="1:38">
      <c r="A126" s="103"/>
      <c r="B126" s="103"/>
      <c r="C126" s="103"/>
      <c r="D126" s="103"/>
      <c r="E126" s="103"/>
      <c r="F126" s="103"/>
      <c r="G126" s="103"/>
      <c r="H126" s="103"/>
      <c r="I126" s="103"/>
      <c r="J126" s="103"/>
      <c r="K126" s="103"/>
      <c r="L126" s="103"/>
      <c r="M126" s="103"/>
      <c r="N126" s="103"/>
      <c r="O126" s="103"/>
      <c r="P126" s="103"/>
      <c r="Q126" s="103"/>
      <c r="R126" s="103"/>
      <c r="S126" s="103"/>
      <c r="T126" s="103"/>
      <c r="U126" s="103"/>
      <c r="V126" s="103"/>
      <c r="W126" s="103"/>
      <c r="X126" s="103"/>
      <c r="Y126" s="103"/>
      <c r="Z126" s="103"/>
      <c r="AA126" s="103"/>
      <c r="AB126" s="103"/>
      <c r="AC126" s="103"/>
      <c r="AD126" s="103"/>
      <c r="AE126" s="103"/>
      <c r="AF126" s="103"/>
      <c r="AG126" s="103"/>
      <c r="AH126" s="103"/>
      <c r="AI126" s="103"/>
      <c r="AJ126" s="103"/>
      <c r="AK126" s="103"/>
      <c r="AL126" s="103"/>
    </row>
    <row r="127" spans="1:38">
      <c r="A127" s="103"/>
      <c r="B127" s="103"/>
      <c r="C127" s="103"/>
      <c r="D127" s="103"/>
      <c r="E127" s="103"/>
      <c r="F127" s="103"/>
      <c r="G127" s="103"/>
      <c r="H127" s="103"/>
      <c r="I127" s="103"/>
      <c r="J127" s="103"/>
      <c r="K127" s="103"/>
      <c r="L127" s="103"/>
      <c r="M127" s="103"/>
      <c r="N127" s="103"/>
      <c r="O127" s="103"/>
      <c r="P127" s="103"/>
      <c r="Q127" s="103"/>
      <c r="R127" s="103"/>
      <c r="S127" s="103"/>
      <c r="T127" s="103"/>
      <c r="U127" s="103"/>
      <c r="V127" s="103"/>
      <c r="W127" s="103"/>
      <c r="X127" s="103"/>
      <c r="Y127" s="103"/>
      <c r="Z127" s="103"/>
      <c r="AA127" s="103"/>
      <c r="AB127" s="103"/>
      <c r="AC127" s="103"/>
      <c r="AD127" s="103"/>
      <c r="AE127" s="103"/>
      <c r="AF127" s="103"/>
      <c r="AG127" s="103"/>
      <c r="AH127" s="103"/>
      <c r="AI127" s="103"/>
      <c r="AJ127" s="103"/>
      <c r="AK127" s="103"/>
      <c r="AL127" s="103"/>
    </row>
    <row r="128" spans="1:38">
      <c r="A128" s="103"/>
      <c r="B128" s="103"/>
      <c r="C128" s="103"/>
      <c r="D128" s="103"/>
      <c r="E128" s="103"/>
      <c r="F128" s="103"/>
      <c r="G128" s="103"/>
      <c r="H128" s="103"/>
      <c r="I128" s="103"/>
      <c r="J128" s="103"/>
      <c r="K128" s="103"/>
      <c r="L128" s="103"/>
      <c r="M128" s="103"/>
      <c r="N128" s="103"/>
      <c r="O128" s="103"/>
      <c r="P128" s="103"/>
      <c r="Q128" s="103"/>
      <c r="R128" s="103"/>
      <c r="S128" s="103"/>
      <c r="T128" s="103"/>
      <c r="U128" s="103"/>
      <c r="V128" s="103"/>
      <c r="W128" s="103"/>
      <c r="X128" s="103"/>
      <c r="Y128" s="103"/>
      <c r="Z128" s="103"/>
      <c r="AA128" s="103"/>
      <c r="AB128" s="103"/>
      <c r="AC128" s="103"/>
      <c r="AD128" s="103"/>
      <c r="AE128" s="103"/>
      <c r="AF128" s="103"/>
      <c r="AG128" s="103"/>
      <c r="AH128" s="103"/>
      <c r="AI128" s="103"/>
      <c r="AJ128" s="103"/>
      <c r="AK128" s="103"/>
      <c r="AL128" s="103"/>
    </row>
    <row r="129" spans="1:38">
      <c r="A129" s="103"/>
      <c r="B129" s="103"/>
      <c r="C129" s="103"/>
      <c r="D129" s="103"/>
      <c r="E129" s="103"/>
      <c r="F129" s="103"/>
      <c r="G129" s="103"/>
      <c r="H129" s="103"/>
      <c r="I129" s="103"/>
      <c r="J129" s="103"/>
      <c r="K129" s="103"/>
      <c r="L129" s="103"/>
      <c r="M129" s="103"/>
      <c r="N129" s="103"/>
      <c r="O129" s="103"/>
      <c r="P129" s="103"/>
      <c r="Q129" s="103"/>
      <c r="R129" s="103"/>
      <c r="S129" s="103"/>
      <c r="T129" s="103"/>
      <c r="U129" s="103"/>
      <c r="V129" s="103"/>
      <c r="W129" s="103"/>
      <c r="X129" s="103"/>
      <c r="Y129" s="103"/>
      <c r="Z129" s="103"/>
      <c r="AA129" s="103"/>
      <c r="AB129" s="103"/>
      <c r="AC129" s="103"/>
      <c r="AD129" s="103"/>
      <c r="AE129" s="103"/>
      <c r="AF129" s="103"/>
      <c r="AG129" s="103"/>
      <c r="AH129" s="103"/>
      <c r="AI129" s="103"/>
      <c r="AJ129" s="103"/>
      <c r="AK129" s="103"/>
      <c r="AL129" s="103"/>
    </row>
    <row r="130" spans="1:38">
      <c r="A130" s="103"/>
      <c r="B130" s="103"/>
      <c r="C130" s="103"/>
      <c r="D130" s="103"/>
      <c r="E130" s="103"/>
      <c r="F130" s="103"/>
      <c r="G130" s="103"/>
      <c r="H130" s="103"/>
      <c r="I130" s="103"/>
      <c r="J130" s="103"/>
      <c r="K130" s="103"/>
      <c r="L130" s="103"/>
      <c r="M130" s="103"/>
      <c r="N130" s="103"/>
      <c r="O130" s="103"/>
      <c r="P130" s="103"/>
      <c r="Q130" s="103"/>
      <c r="R130" s="103"/>
      <c r="S130" s="103"/>
      <c r="T130" s="103"/>
      <c r="U130" s="103"/>
      <c r="V130" s="103"/>
      <c r="W130" s="103"/>
      <c r="X130" s="103"/>
      <c r="Y130" s="103"/>
      <c r="Z130" s="103"/>
      <c r="AA130" s="103"/>
      <c r="AB130" s="103"/>
      <c r="AC130" s="103"/>
      <c r="AD130" s="103"/>
      <c r="AE130" s="103"/>
      <c r="AF130" s="103"/>
      <c r="AG130" s="103"/>
      <c r="AH130" s="103"/>
      <c r="AI130" s="103"/>
      <c r="AJ130" s="103"/>
      <c r="AK130" s="103"/>
      <c r="AL130" s="103"/>
    </row>
    <row r="131" spans="1:38">
      <c r="A131" s="103"/>
      <c r="B131" s="103"/>
      <c r="C131" s="103"/>
      <c r="D131" s="103"/>
      <c r="E131" s="103"/>
      <c r="F131" s="103"/>
      <c r="G131" s="103"/>
      <c r="H131" s="103"/>
      <c r="I131" s="103"/>
      <c r="J131" s="103"/>
      <c r="K131" s="103"/>
      <c r="L131" s="103"/>
      <c r="M131" s="103"/>
      <c r="N131" s="103"/>
      <c r="O131" s="103"/>
      <c r="P131" s="103"/>
      <c r="Q131" s="103"/>
      <c r="R131" s="103"/>
      <c r="S131" s="103"/>
      <c r="T131" s="103"/>
      <c r="U131" s="103"/>
      <c r="V131" s="103"/>
      <c r="W131" s="103"/>
      <c r="X131" s="103"/>
      <c r="Y131" s="103"/>
      <c r="Z131" s="103"/>
      <c r="AA131" s="103"/>
      <c r="AB131" s="103"/>
      <c r="AC131" s="103"/>
      <c r="AD131" s="103"/>
      <c r="AE131" s="103"/>
      <c r="AF131" s="103"/>
      <c r="AG131" s="103"/>
      <c r="AH131" s="103"/>
      <c r="AI131" s="103"/>
      <c r="AJ131" s="103"/>
      <c r="AK131" s="103"/>
      <c r="AL131" s="103"/>
    </row>
    <row r="132" spans="1:38">
      <c r="A132" s="103"/>
      <c r="B132" s="103"/>
      <c r="C132" s="103"/>
      <c r="D132" s="103"/>
      <c r="E132" s="103"/>
      <c r="F132" s="103"/>
      <c r="G132" s="103"/>
      <c r="H132" s="103"/>
      <c r="I132" s="103"/>
      <c r="J132" s="103"/>
      <c r="K132" s="103"/>
      <c r="L132" s="103"/>
      <c r="M132" s="103"/>
      <c r="N132" s="103"/>
      <c r="O132" s="103"/>
      <c r="P132" s="103"/>
      <c r="Q132" s="103"/>
      <c r="R132" s="103"/>
      <c r="S132" s="103"/>
      <c r="T132" s="103"/>
      <c r="U132" s="103"/>
      <c r="V132" s="103"/>
      <c r="W132" s="103"/>
      <c r="X132" s="103"/>
      <c r="Y132" s="103"/>
      <c r="Z132" s="103"/>
      <c r="AA132" s="103"/>
      <c r="AB132" s="103"/>
      <c r="AC132" s="103"/>
      <c r="AD132" s="103"/>
      <c r="AE132" s="103"/>
      <c r="AF132" s="103"/>
      <c r="AG132" s="103"/>
      <c r="AH132" s="103"/>
      <c r="AI132" s="103"/>
      <c r="AJ132" s="103"/>
      <c r="AK132" s="103"/>
      <c r="AL132" s="103"/>
    </row>
    <row r="133" spans="1:38">
      <c r="A133" s="103"/>
      <c r="B133" s="103"/>
      <c r="C133" s="103"/>
      <c r="D133" s="103"/>
      <c r="E133" s="103"/>
      <c r="F133" s="103"/>
      <c r="G133" s="103"/>
      <c r="H133" s="103"/>
      <c r="I133" s="103"/>
      <c r="J133" s="103"/>
      <c r="K133" s="103"/>
      <c r="L133" s="103"/>
      <c r="M133" s="103"/>
      <c r="N133" s="103"/>
      <c r="O133" s="103"/>
      <c r="P133" s="103"/>
      <c r="Q133" s="103"/>
      <c r="R133" s="103"/>
      <c r="S133" s="103"/>
      <c r="T133" s="103"/>
      <c r="U133" s="103"/>
      <c r="V133" s="103"/>
      <c r="W133" s="103"/>
      <c r="X133" s="103"/>
      <c r="Y133" s="103"/>
      <c r="Z133" s="103"/>
      <c r="AA133" s="103"/>
      <c r="AB133" s="103"/>
      <c r="AC133" s="103"/>
      <c r="AD133" s="103"/>
      <c r="AE133" s="103"/>
      <c r="AF133" s="103"/>
      <c r="AG133" s="103"/>
      <c r="AH133" s="103"/>
      <c r="AI133" s="103"/>
      <c r="AJ133" s="103"/>
      <c r="AK133" s="103"/>
      <c r="AL133" s="103"/>
    </row>
    <row r="134" spans="1:38">
      <c r="A134" s="103"/>
      <c r="B134" s="103"/>
      <c r="C134" s="103"/>
      <c r="D134" s="103"/>
      <c r="E134" s="103"/>
      <c r="F134" s="103"/>
      <c r="G134" s="103"/>
      <c r="H134" s="103"/>
      <c r="I134" s="103"/>
      <c r="J134" s="103"/>
      <c r="K134" s="103"/>
      <c r="L134" s="103"/>
      <c r="M134" s="103"/>
      <c r="N134" s="103"/>
      <c r="O134" s="103"/>
      <c r="P134" s="103"/>
      <c r="Q134" s="103"/>
      <c r="R134" s="103"/>
      <c r="S134" s="103"/>
      <c r="T134" s="103"/>
      <c r="U134" s="103"/>
      <c r="V134" s="103"/>
      <c r="W134" s="103"/>
      <c r="X134" s="103"/>
      <c r="Y134" s="103"/>
      <c r="Z134" s="103"/>
      <c r="AA134" s="103"/>
      <c r="AB134" s="103"/>
      <c r="AC134" s="103"/>
      <c r="AD134" s="103"/>
      <c r="AE134" s="103"/>
      <c r="AF134" s="103"/>
      <c r="AG134" s="103"/>
      <c r="AH134" s="103"/>
      <c r="AI134" s="103"/>
      <c r="AJ134" s="103"/>
      <c r="AK134" s="103"/>
      <c r="AL134" s="103"/>
    </row>
    <row r="135" spans="1:38">
      <c r="A135" s="103"/>
      <c r="B135" s="103"/>
      <c r="C135" s="103"/>
      <c r="D135" s="103"/>
      <c r="E135" s="103"/>
      <c r="F135" s="103"/>
      <c r="G135" s="103"/>
      <c r="H135" s="103"/>
      <c r="I135" s="103"/>
      <c r="J135" s="103"/>
      <c r="K135" s="103"/>
      <c r="L135" s="103"/>
      <c r="M135" s="103"/>
      <c r="N135" s="103"/>
      <c r="O135" s="103"/>
      <c r="P135" s="103"/>
      <c r="Q135" s="103"/>
      <c r="R135" s="103"/>
      <c r="S135" s="103"/>
      <c r="T135" s="103"/>
      <c r="U135" s="103"/>
      <c r="V135" s="103"/>
      <c r="W135" s="103"/>
      <c r="X135" s="103"/>
      <c r="Y135" s="103"/>
      <c r="Z135" s="103"/>
      <c r="AA135" s="103"/>
      <c r="AB135" s="103"/>
      <c r="AC135" s="103"/>
      <c r="AD135" s="103"/>
      <c r="AE135" s="103"/>
      <c r="AF135" s="103"/>
      <c r="AG135" s="103"/>
      <c r="AH135" s="103"/>
      <c r="AI135" s="103"/>
      <c r="AJ135" s="103"/>
      <c r="AK135" s="103"/>
      <c r="AL135" s="103"/>
    </row>
    <row r="136" spans="1:38">
      <c r="A136" s="103"/>
      <c r="B136" s="103"/>
      <c r="C136" s="103"/>
      <c r="D136" s="103"/>
      <c r="E136" s="103"/>
      <c r="F136" s="103"/>
      <c r="G136" s="103"/>
      <c r="H136" s="103"/>
      <c r="I136" s="103"/>
      <c r="J136" s="103"/>
      <c r="K136" s="103"/>
      <c r="L136" s="103"/>
      <c r="M136" s="103"/>
      <c r="N136" s="103"/>
      <c r="O136" s="103"/>
      <c r="P136" s="103"/>
      <c r="Q136" s="103"/>
      <c r="R136" s="103"/>
      <c r="S136" s="103"/>
      <c r="T136" s="103"/>
      <c r="U136" s="103"/>
      <c r="V136" s="103"/>
      <c r="W136" s="103"/>
      <c r="X136" s="103"/>
      <c r="Y136" s="103"/>
      <c r="Z136" s="103"/>
      <c r="AA136" s="103"/>
      <c r="AB136" s="103"/>
      <c r="AC136" s="103"/>
      <c r="AD136" s="103"/>
      <c r="AE136" s="103"/>
      <c r="AF136" s="103"/>
      <c r="AG136" s="103"/>
      <c r="AH136" s="103"/>
      <c r="AI136" s="103"/>
      <c r="AJ136" s="103"/>
      <c r="AK136" s="103"/>
      <c r="AL136" s="103"/>
    </row>
    <row r="137" spans="1:38">
      <c r="A137" s="103"/>
      <c r="B137" s="103"/>
      <c r="C137" s="103"/>
      <c r="D137" s="103"/>
      <c r="E137" s="103"/>
      <c r="F137" s="103"/>
      <c r="G137" s="103"/>
      <c r="H137" s="103"/>
      <c r="I137" s="103"/>
      <c r="J137" s="103"/>
      <c r="K137" s="103"/>
      <c r="L137" s="103"/>
      <c r="M137" s="103"/>
      <c r="N137" s="103"/>
      <c r="O137" s="103"/>
      <c r="P137" s="103"/>
      <c r="Q137" s="103"/>
      <c r="R137" s="103"/>
      <c r="S137" s="103"/>
      <c r="T137" s="103"/>
      <c r="U137" s="103"/>
      <c r="V137" s="103"/>
      <c r="W137" s="103"/>
      <c r="X137" s="103"/>
      <c r="Y137" s="103"/>
      <c r="Z137" s="103"/>
      <c r="AA137" s="103"/>
      <c r="AB137" s="103"/>
      <c r="AC137" s="103"/>
      <c r="AD137" s="103"/>
      <c r="AE137" s="103"/>
      <c r="AF137" s="103"/>
      <c r="AG137" s="103"/>
      <c r="AH137" s="103"/>
      <c r="AI137" s="103"/>
      <c r="AJ137" s="103"/>
      <c r="AK137" s="103"/>
      <c r="AL137" s="103"/>
    </row>
    <row r="138" spans="1:38">
      <c r="A138" s="103"/>
      <c r="B138" s="103"/>
      <c r="C138" s="103"/>
      <c r="D138" s="103"/>
      <c r="E138" s="103"/>
      <c r="F138" s="103"/>
      <c r="G138" s="103"/>
      <c r="H138" s="103"/>
      <c r="I138" s="103"/>
      <c r="J138" s="103"/>
      <c r="K138" s="103"/>
      <c r="L138" s="103"/>
      <c r="M138" s="103"/>
      <c r="N138" s="103"/>
      <c r="O138" s="103"/>
      <c r="P138" s="103"/>
      <c r="Q138" s="103"/>
      <c r="R138" s="103"/>
      <c r="S138" s="103"/>
      <c r="T138" s="103"/>
      <c r="U138" s="103"/>
      <c r="V138" s="103"/>
      <c r="W138" s="103"/>
      <c r="X138" s="103"/>
      <c r="Y138" s="103"/>
      <c r="Z138" s="103"/>
      <c r="AA138" s="103"/>
      <c r="AB138" s="103"/>
      <c r="AC138" s="103"/>
      <c r="AD138" s="103"/>
      <c r="AE138" s="103"/>
      <c r="AF138" s="103"/>
      <c r="AG138" s="103"/>
      <c r="AH138" s="103"/>
      <c r="AI138" s="103"/>
      <c r="AJ138" s="103"/>
      <c r="AK138" s="103"/>
      <c r="AL138" s="103"/>
    </row>
    <row r="139" spans="1:38">
      <c r="A139" s="103"/>
      <c r="B139" s="103"/>
      <c r="C139" s="103"/>
      <c r="D139" s="103"/>
      <c r="E139" s="103"/>
      <c r="F139" s="103"/>
      <c r="G139" s="103"/>
      <c r="H139" s="103"/>
      <c r="I139" s="103"/>
      <c r="J139" s="103"/>
      <c r="K139" s="103"/>
      <c r="L139" s="103"/>
      <c r="M139" s="103"/>
      <c r="N139" s="103"/>
      <c r="O139" s="103"/>
      <c r="P139" s="103"/>
      <c r="Q139" s="103"/>
      <c r="R139" s="103"/>
      <c r="S139" s="103"/>
      <c r="T139" s="103"/>
      <c r="U139" s="103"/>
      <c r="V139" s="103"/>
      <c r="W139" s="103"/>
      <c r="X139" s="103"/>
      <c r="Y139" s="103"/>
      <c r="Z139" s="103"/>
      <c r="AA139" s="103"/>
      <c r="AB139" s="103"/>
      <c r="AC139" s="103"/>
      <c r="AD139" s="103"/>
      <c r="AE139" s="103"/>
      <c r="AF139" s="103"/>
      <c r="AG139" s="103"/>
      <c r="AH139" s="103"/>
      <c r="AI139" s="103"/>
      <c r="AJ139" s="103"/>
      <c r="AK139" s="103"/>
      <c r="AL139" s="103"/>
    </row>
    <row r="140" spans="1:38">
      <c r="A140" s="103"/>
      <c r="B140" s="103"/>
      <c r="C140" s="103"/>
      <c r="D140" s="103"/>
      <c r="E140" s="103"/>
      <c r="F140" s="103"/>
      <c r="G140" s="103"/>
      <c r="H140" s="103"/>
      <c r="I140" s="103"/>
      <c r="J140" s="103"/>
      <c r="K140" s="103"/>
      <c r="L140" s="103"/>
      <c r="M140" s="103"/>
      <c r="N140" s="103"/>
      <c r="O140" s="103"/>
      <c r="P140" s="103"/>
      <c r="Q140" s="103"/>
      <c r="R140" s="103"/>
      <c r="S140" s="103"/>
      <c r="T140" s="103"/>
      <c r="U140" s="103"/>
      <c r="V140" s="103"/>
      <c r="W140" s="103"/>
      <c r="X140" s="103"/>
      <c r="Y140" s="103"/>
      <c r="Z140" s="103"/>
      <c r="AA140" s="103"/>
      <c r="AB140" s="103"/>
      <c r="AC140" s="103"/>
      <c r="AD140" s="103"/>
      <c r="AE140" s="103"/>
      <c r="AF140" s="103"/>
      <c r="AG140" s="103"/>
      <c r="AH140" s="103"/>
      <c r="AI140" s="103"/>
      <c r="AJ140" s="103"/>
      <c r="AK140" s="103"/>
      <c r="AL140" s="103"/>
    </row>
    <row r="141" spans="1:38">
      <c r="A141" s="103"/>
      <c r="B141" s="103"/>
      <c r="C141" s="103"/>
      <c r="D141" s="103"/>
      <c r="E141" s="103"/>
      <c r="F141" s="103"/>
      <c r="G141" s="103"/>
      <c r="H141" s="103"/>
      <c r="I141" s="103"/>
      <c r="J141" s="103"/>
      <c r="K141" s="103"/>
      <c r="L141" s="103"/>
      <c r="M141" s="103"/>
      <c r="N141" s="103"/>
      <c r="O141" s="103"/>
      <c r="P141" s="103"/>
      <c r="Q141" s="103"/>
      <c r="R141" s="103"/>
      <c r="S141" s="103"/>
      <c r="T141" s="103"/>
      <c r="U141" s="103"/>
      <c r="V141" s="103"/>
      <c r="W141" s="103"/>
      <c r="X141" s="103"/>
      <c r="Y141" s="103"/>
      <c r="Z141" s="103"/>
      <c r="AA141" s="103"/>
      <c r="AB141" s="103"/>
      <c r="AC141" s="103"/>
      <c r="AD141" s="103"/>
      <c r="AE141" s="103"/>
      <c r="AF141" s="103"/>
      <c r="AG141" s="103"/>
      <c r="AH141" s="103"/>
      <c r="AI141" s="103"/>
      <c r="AJ141" s="103"/>
      <c r="AK141" s="103"/>
      <c r="AL141" s="103"/>
    </row>
    <row r="142" spans="1:38">
      <c r="A142" s="103"/>
      <c r="B142" s="103"/>
      <c r="C142" s="103"/>
      <c r="D142" s="103"/>
      <c r="E142" s="103"/>
      <c r="F142" s="103"/>
      <c r="G142" s="103"/>
      <c r="H142" s="103"/>
      <c r="I142" s="103"/>
      <c r="J142" s="103"/>
      <c r="K142" s="103"/>
      <c r="L142" s="103"/>
      <c r="M142" s="103"/>
      <c r="N142" s="103"/>
      <c r="O142" s="103"/>
      <c r="P142" s="103"/>
      <c r="Q142" s="103"/>
      <c r="R142" s="103"/>
      <c r="S142" s="103"/>
      <c r="T142" s="103"/>
      <c r="U142" s="103"/>
      <c r="V142" s="103"/>
      <c r="W142" s="103"/>
      <c r="X142" s="103"/>
      <c r="Y142" s="103"/>
      <c r="Z142" s="103"/>
      <c r="AA142" s="103"/>
      <c r="AB142" s="103"/>
      <c r="AC142" s="103"/>
      <c r="AD142" s="103"/>
      <c r="AE142" s="103"/>
      <c r="AF142" s="103"/>
      <c r="AG142" s="103"/>
      <c r="AH142" s="103"/>
      <c r="AI142" s="103"/>
      <c r="AJ142" s="103"/>
      <c r="AK142" s="103"/>
      <c r="AL142" s="103"/>
    </row>
    <row r="143" spans="1:38">
      <c r="A143" s="103"/>
      <c r="B143" s="103"/>
      <c r="C143" s="103"/>
      <c r="D143" s="103"/>
      <c r="E143" s="103"/>
      <c r="F143" s="103"/>
      <c r="G143" s="103"/>
      <c r="H143" s="103"/>
      <c r="I143" s="103"/>
      <c r="J143" s="103"/>
      <c r="K143" s="103"/>
      <c r="L143" s="103"/>
      <c r="M143" s="103"/>
      <c r="N143" s="103"/>
      <c r="O143" s="103"/>
      <c r="P143" s="103"/>
      <c r="Q143" s="103"/>
      <c r="R143" s="103"/>
      <c r="S143" s="103"/>
      <c r="T143" s="103"/>
      <c r="U143" s="103"/>
      <c r="V143" s="103"/>
      <c r="W143" s="103"/>
      <c r="X143" s="103"/>
      <c r="Y143" s="103"/>
      <c r="Z143" s="103"/>
      <c r="AA143" s="103"/>
      <c r="AB143" s="103"/>
      <c r="AC143" s="103"/>
      <c r="AD143" s="103"/>
      <c r="AE143" s="103"/>
      <c r="AF143" s="103"/>
      <c r="AG143" s="103"/>
      <c r="AH143" s="103"/>
      <c r="AI143" s="103"/>
      <c r="AJ143" s="103"/>
      <c r="AK143" s="103"/>
      <c r="AL143" s="103"/>
    </row>
    <row r="144" spans="1:38">
      <c r="A144" s="103"/>
      <c r="B144" s="103"/>
      <c r="C144" s="103"/>
      <c r="D144" s="103"/>
      <c r="E144" s="103"/>
      <c r="F144" s="103"/>
      <c r="G144" s="103"/>
      <c r="H144" s="103"/>
      <c r="I144" s="103"/>
      <c r="J144" s="103"/>
      <c r="K144" s="103"/>
      <c r="L144" s="103"/>
      <c r="M144" s="103"/>
      <c r="N144" s="103"/>
      <c r="O144" s="103"/>
      <c r="P144" s="103"/>
      <c r="Q144" s="103"/>
      <c r="R144" s="103"/>
      <c r="S144" s="103"/>
      <c r="T144" s="103"/>
      <c r="U144" s="103"/>
      <c r="V144" s="103"/>
      <c r="W144" s="103"/>
      <c r="X144" s="103"/>
      <c r="Y144" s="103"/>
      <c r="Z144" s="103"/>
      <c r="AA144" s="103"/>
      <c r="AB144" s="103"/>
      <c r="AC144" s="103"/>
      <c r="AD144" s="103"/>
      <c r="AE144" s="103"/>
      <c r="AF144" s="103"/>
      <c r="AG144" s="103"/>
      <c r="AH144" s="103"/>
      <c r="AI144" s="103"/>
      <c r="AJ144" s="103"/>
      <c r="AK144" s="103"/>
      <c r="AL144" s="103"/>
    </row>
    <row r="145" spans="1:38">
      <c r="A145" s="103"/>
      <c r="B145" s="103"/>
      <c r="C145" s="103"/>
      <c r="D145" s="103"/>
      <c r="E145" s="103"/>
      <c r="F145" s="103"/>
      <c r="G145" s="103"/>
      <c r="H145" s="103"/>
      <c r="I145" s="103"/>
      <c r="J145" s="103"/>
      <c r="K145" s="103"/>
      <c r="L145" s="103"/>
      <c r="M145" s="103"/>
      <c r="N145" s="103"/>
      <c r="O145" s="103"/>
      <c r="P145" s="103"/>
      <c r="Q145" s="103"/>
      <c r="R145" s="103"/>
      <c r="S145" s="103"/>
      <c r="T145" s="103"/>
      <c r="U145" s="103"/>
      <c r="V145" s="103"/>
      <c r="W145" s="103"/>
      <c r="X145" s="103"/>
      <c r="Y145" s="103"/>
      <c r="Z145" s="103"/>
      <c r="AA145" s="103"/>
      <c r="AB145" s="103"/>
      <c r="AC145" s="103"/>
      <c r="AD145" s="103"/>
      <c r="AE145" s="103"/>
      <c r="AF145" s="103"/>
      <c r="AG145" s="103"/>
      <c r="AH145" s="103"/>
      <c r="AI145" s="103"/>
      <c r="AJ145" s="103"/>
      <c r="AK145" s="103"/>
      <c r="AL145" s="103"/>
    </row>
    <row r="146" spans="1:38">
      <c r="A146" s="103"/>
      <c r="B146" s="103"/>
      <c r="C146" s="103"/>
      <c r="D146" s="103"/>
      <c r="E146" s="103"/>
      <c r="F146" s="103"/>
      <c r="G146" s="103"/>
      <c r="H146" s="103"/>
      <c r="I146" s="103"/>
      <c r="J146" s="103"/>
      <c r="K146" s="103"/>
      <c r="L146" s="103"/>
      <c r="M146" s="103"/>
      <c r="N146" s="103"/>
      <c r="O146" s="103"/>
      <c r="P146" s="103"/>
      <c r="Q146" s="103"/>
      <c r="R146" s="103"/>
      <c r="S146" s="103"/>
      <c r="T146" s="103"/>
      <c r="U146" s="103"/>
      <c r="V146" s="103"/>
      <c r="W146" s="103"/>
      <c r="X146" s="103"/>
      <c r="Y146" s="103"/>
      <c r="Z146" s="103"/>
      <c r="AA146" s="103"/>
      <c r="AB146" s="103"/>
      <c r="AC146" s="103"/>
      <c r="AD146" s="103"/>
      <c r="AE146" s="103"/>
      <c r="AF146" s="103"/>
      <c r="AG146" s="103"/>
      <c r="AH146" s="103"/>
      <c r="AI146" s="103"/>
      <c r="AJ146" s="103"/>
      <c r="AK146" s="103"/>
      <c r="AL146" s="103"/>
    </row>
    <row r="147" spans="1:38">
      <c r="A147" s="103"/>
      <c r="B147" s="103"/>
      <c r="C147" s="103"/>
      <c r="D147" s="103"/>
      <c r="E147" s="103"/>
      <c r="F147" s="103"/>
      <c r="G147" s="103"/>
      <c r="H147" s="103"/>
      <c r="I147" s="103"/>
      <c r="J147" s="103"/>
      <c r="K147" s="103"/>
      <c r="L147" s="103"/>
      <c r="M147" s="103"/>
      <c r="N147" s="103"/>
      <c r="O147" s="103"/>
      <c r="P147" s="103"/>
      <c r="Q147" s="103"/>
      <c r="R147" s="103"/>
      <c r="S147" s="103"/>
      <c r="T147" s="103"/>
      <c r="U147" s="103"/>
      <c r="V147" s="103"/>
      <c r="W147" s="103"/>
      <c r="X147" s="103"/>
      <c r="Y147" s="103"/>
      <c r="Z147" s="103"/>
      <c r="AA147" s="103"/>
      <c r="AB147" s="103"/>
      <c r="AC147" s="103"/>
      <c r="AD147" s="103"/>
      <c r="AE147" s="103"/>
      <c r="AF147" s="103"/>
      <c r="AG147" s="103"/>
      <c r="AH147" s="103"/>
      <c r="AI147" s="103"/>
      <c r="AJ147" s="103"/>
      <c r="AK147" s="103"/>
      <c r="AL147" s="103"/>
    </row>
    <row r="148" spans="1:38">
      <c r="A148" s="103"/>
      <c r="B148" s="103"/>
      <c r="C148" s="103"/>
      <c r="D148" s="103"/>
      <c r="E148" s="103"/>
      <c r="F148" s="103"/>
      <c r="G148" s="103"/>
      <c r="H148" s="103"/>
      <c r="I148" s="103"/>
      <c r="J148" s="103"/>
      <c r="K148" s="103"/>
      <c r="L148" s="103"/>
      <c r="M148" s="103"/>
      <c r="N148" s="103"/>
      <c r="O148" s="103"/>
      <c r="P148" s="103"/>
      <c r="Q148" s="103"/>
      <c r="R148" s="103"/>
      <c r="S148" s="103"/>
      <c r="T148" s="103"/>
      <c r="U148" s="103"/>
      <c r="V148" s="103"/>
      <c r="W148" s="103"/>
      <c r="X148" s="103"/>
      <c r="Y148" s="103"/>
      <c r="Z148" s="103"/>
      <c r="AA148" s="103"/>
      <c r="AB148" s="103"/>
      <c r="AC148" s="103"/>
      <c r="AD148" s="103"/>
      <c r="AE148" s="103"/>
      <c r="AF148" s="103"/>
      <c r="AG148" s="103"/>
      <c r="AH148" s="103"/>
      <c r="AI148" s="103"/>
      <c r="AJ148" s="103"/>
      <c r="AK148" s="103"/>
      <c r="AL148" s="103"/>
    </row>
    <row r="149" spans="1:38">
      <c r="A149" s="103"/>
      <c r="B149" s="103"/>
      <c r="C149" s="103"/>
      <c r="D149" s="103"/>
      <c r="E149" s="103"/>
      <c r="F149" s="103"/>
      <c r="G149" s="103"/>
      <c r="H149" s="103"/>
      <c r="I149" s="103"/>
      <c r="J149" s="103"/>
      <c r="K149" s="103"/>
      <c r="L149" s="103"/>
      <c r="M149" s="103"/>
      <c r="N149" s="103"/>
      <c r="O149" s="103"/>
      <c r="P149" s="103"/>
      <c r="Q149" s="103"/>
      <c r="R149" s="103"/>
      <c r="S149" s="103"/>
      <c r="T149" s="103"/>
      <c r="U149" s="103"/>
      <c r="V149" s="103"/>
      <c r="W149" s="103"/>
      <c r="X149" s="103"/>
      <c r="Y149" s="103"/>
      <c r="Z149" s="103"/>
      <c r="AA149" s="103"/>
      <c r="AB149" s="103"/>
      <c r="AC149" s="103"/>
      <c r="AD149" s="103"/>
      <c r="AE149" s="103"/>
      <c r="AF149" s="103"/>
      <c r="AG149" s="103"/>
      <c r="AH149" s="103"/>
      <c r="AI149" s="103"/>
      <c r="AJ149" s="103"/>
      <c r="AK149" s="103"/>
      <c r="AL149" s="103"/>
    </row>
    <row r="150" spans="1:38">
      <c r="A150" s="103"/>
      <c r="B150" s="103"/>
      <c r="C150" s="103"/>
      <c r="D150" s="103"/>
      <c r="E150" s="103"/>
      <c r="F150" s="103"/>
      <c r="G150" s="103"/>
      <c r="H150" s="103"/>
      <c r="I150" s="103"/>
      <c r="J150" s="103"/>
      <c r="K150" s="103"/>
      <c r="L150" s="103"/>
      <c r="M150" s="103"/>
      <c r="N150" s="103"/>
      <c r="O150" s="103"/>
      <c r="P150" s="103"/>
      <c r="Q150" s="103"/>
      <c r="R150" s="103"/>
      <c r="S150" s="103"/>
      <c r="T150" s="103"/>
      <c r="U150" s="103"/>
      <c r="V150" s="103"/>
      <c r="W150" s="103"/>
      <c r="X150" s="103"/>
      <c r="Y150" s="103"/>
      <c r="Z150" s="103"/>
      <c r="AA150" s="103"/>
      <c r="AB150" s="103"/>
      <c r="AC150" s="103"/>
      <c r="AD150" s="103"/>
      <c r="AE150" s="103"/>
      <c r="AF150" s="103"/>
      <c r="AG150" s="103"/>
      <c r="AH150" s="103"/>
      <c r="AI150" s="103"/>
      <c r="AJ150" s="103"/>
      <c r="AK150" s="103"/>
      <c r="AL150" s="103"/>
    </row>
    <row r="151" spans="1:38">
      <c r="A151" s="103"/>
      <c r="B151" s="103"/>
      <c r="C151" s="103"/>
      <c r="D151" s="103"/>
      <c r="E151" s="103"/>
      <c r="F151" s="103"/>
      <c r="G151" s="103"/>
      <c r="H151" s="103"/>
      <c r="I151" s="103"/>
      <c r="J151" s="103"/>
      <c r="K151" s="103"/>
      <c r="L151" s="103"/>
      <c r="M151" s="103"/>
      <c r="N151" s="103"/>
      <c r="O151" s="103"/>
      <c r="P151" s="103"/>
      <c r="Q151" s="103"/>
      <c r="R151" s="103"/>
      <c r="S151" s="103"/>
      <c r="T151" s="103"/>
      <c r="U151" s="103"/>
      <c r="V151" s="103"/>
      <c r="W151" s="103"/>
      <c r="X151" s="103"/>
      <c r="Y151" s="103"/>
      <c r="Z151" s="103"/>
      <c r="AA151" s="103"/>
      <c r="AB151" s="103"/>
      <c r="AC151" s="103"/>
      <c r="AD151" s="103"/>
      <c r="AE151" s="103"/>
      <c r="AF151" s="103"/>
      <c r="AG151" s="103"/>
      <c r="AH151" s="103"/>
      <c r="AI151" s="103"/>
      <c r="AJ151" s="103"/>
      <c r="AK151" s="103"/>
      <c r="AL151" s="103"/>
    </row>
    <row r="152" spans="1:38">
      <c r="A152" s="103"/>
      <c r="B152" s="103"/>
      <c r="C152" s="103"/>
      <c r="D152" s="103"/>
      <c r="E152" s="103"/>
      <c r="F152" s="103"/>
      <c r="G152" s="103"/>
      <c r="H152" s="103"/>
      <c r="I152" s="103"/>
      <c r="J152" s="103"/>
      <c r="K152" s="103"/>
      <c r="L152" s="103"/>
      <c r="M152" s="103"/>
      <c r="N152" s="103"/>
      <c r="O152" s="103"/>
      <c r="P152" s="103"/>
      <c r="Q152" s="103"/>
      <c r="R152" s="103"/>
      <c r="S152" s="103"/>
      <c r="T152" s="103"/>
      <c r="U152" s="103"/>
      <c r="V152" s="103"/>
      <c r="W152" s="103"/>
      <c r="X152" s="103"/>
      <c r="Y152" s="103"/>
      <c r="Z152" s="103"/>
      <c r="AA152" s="103"/>
      <c r="AB152" s="103"/>
      <c r="AC152" s="103"/>
      <c r="AD152" s="103"/>
      <c r="AE152" s="103"/>
      <c r="AF152" s="103"/>
      <c r="AG152" s="103"/>
      <c r="AH152" s="103"/>
      <c r="AI152" s="103"/>
      <c r="AJ152" s="103"/>
      <c r="AK152" s="103"/>
      <c r="AL152" s="103"/>
    </row>
    <row r="153" spans="1:38">
      <c r="A153" s="103"/>
      <c r="B153" s="103"/>
      <c r="C153" s="103"/>
      <c r="D153" s="103"/>
      <c r="E153" s="103"/>
      <c r="F153" s="103"/>
      <c r="G153" s="103"/>
      <c r="H153" s="103"/>
      <c r="I153" s="103"/>
      <c r="J153" s="103"/>
      <c r="K153" s="103"/>
      <c r="L153" s="103"/>
      <c r="M153" s="103"/>
      <c r="N153" s="103"/>
      <c r="O153" s="103"/>
      <c r="P153" s="103"/>
      <c r="Q153" s="103"/>
      <c r="R153" s="103"/>
      <c r="S153" s="103"/>
      <c r="T153" s="103"/>
      <c r="U153" s="103"/>
      <c r="V153" s="103"/>
      <c r="W153" s="103"/>
      <c r="X153" s="103"/>
      <c r="Y153" s="103"/>
      <c r="Z153" s="103"/>
      <c r="AA153" s="103"/>
      <c r="AB153" s="103"/>
      <c r="AC153" s="103"/>
      <c r="AD153" s="103"/>
      <c r="AE153" s="103"/>
      <c r="AF153" s="103"/>
      <c r="AG153" s="103"/>
      <c r="AH153" s="103"/>
      <c r="AI153" s="103"/>
      <c r="AJ153" s="103"/>
      <c r="AK153" s="103"/>
      <c r="AL153" s="103"/>
    </row>
    <row r="154" spans="1:38">
      <c r="A154" s="103"/>
      <c r="B154" s="103"/>
      <c r="C154" s="103"/>
      <c r="D154" s="103"/>
      <c r="E154" s="103"/>
      <c r="F154" s="103"/>
      <c r="G154" s="103"/>
      <c r="H154" s="103"/>
      <c r="I154" s="103"/>
      <c r="J154" s="103"/>
      <c r="K154" s="103"/>
      <c r="L154" s="103"/>
      <c r="M154" s="103"/>
      <c r="N154" s="103"/>
      <c r="O154" s="103"/>
      <c r="P154" s="103"/>
      <c r="Q154" s="103"/>
      <c r="R154" s="103"/>
      <c r="S154" s="103"/>
      <c r="T154" s="103"/>
      <c r="U154" s="103"/>
      <c r="V154" s="103"/>
      <c r="W154" s="103"/>
      <c r="X154" s="103"/>
      <c r="Y154" s="103"/>
      <c r="Z154" s="103"/>
      <c r="AA154" s="103"/>
      <c r="AB154" s="103"/>
      <c r="AC154" s="103"/>
      <c r="AD154" s="103"/>
      <c r="AE154" s="103"/>
      <c r="AF154" s="103"/>
      <c r="AG154" s="103"/>
      <c r="AH154" s="103"/>
      <c r="AI154" s="103"/>
      <c r="AJ154" s="103"/>
      <c r="AK154" s="103"/>
      <c r="AL154" s="103"/>
    </row>
    <row r="155" spans="1:38">
      <c r="A155" s="103"/>
      <c r="B155" s="103"/>
      <c r="C155" s="103"/>
      <c r="D155" s="103"/>
      <c r="E155" s="103"/>
      <c r="F155" s="103"/>
      <c r="G155" s="103"/>
      <c r="H155" s="103"/>
      <c r="I155" s="103"/>
      <c r="J155" s="103"/>
      <c r="K155" s="103"/>
      <c r="L155" s="103"/>
      <c r="M155" s="103"/>
      <c r="N155" s="103"/>
      <c r="O155" s="103"/>
      <c r="P155" s="103"/>
      <c r="Q155" s="103"/>
      <c r="R155" s="103"/>
      <c r="S155" s="103"/>
      <c r="T155" s="103"/>
      <c r="U155" s="103"/>
      <c r="V155" s="103"/>
      <c r="W155" s="103"/>
      <c r="X155" s="103"/>
      <c r="Y155" s="103"/>
      <c r="Z155" s="103"/>
      <c r="AA155" s="103"/>
      <c r="AB155" s="103"/>
      <c r="AC155" s="103"/>
      <c r="AD155" s="103"/>
      <c r="AE155" s="103"/>
      <c r="AF155" s="103"/>
      <c r="AG155" s="103"/>
      <c r="AH155" s="103"/>
      <c r="AI155" s="103"/>
      <c r="AJ155" s="103"/>
      <c r="AK155" s="103"/>
      <c r="AL155" s="103"/>
    </row>
    <row r="156" spans="1:38">
      <c r="A156" s="103"/>
      <c r="B156" s="103"/>
      <c r="C156" s="103"/>
      <c r="D156" s="103"/>
      <c r="E156" s="103"/>
      <c r="F156" s="103"/>
      <c r="G156" s="103"/>
      <c r="H156" s="103"/>
      <c r="I156" s="103"/>
      <c r="J156" s="103"/>
      <c r="K156" s="103"/>
      <c r="L156" s="103"/>
      <c r="M156" s="103"/>
      <c r="N156" s="103"/>
      <c r="O156" s="103"/>
      <c r="P156" s="103"/>
      <c r="Q156" s="103"/>
      <c r="R156" s="103"/>
      <c r="S156" s="103"/>
      <c r="T156" s="103"/>
      <c r="U156" s="103"/>
      <c r="V156" s="103"/>
      <c r="W156" s="103"/>
      <c r="X156" s="103"/>
      <c r="Y156" s="103"/>
      <c r="Z156" s="103"/>
      <c r="AA156" s="103"/>
      <c r="AB156" s="103"/>
      <c r="AC156" s="103"/>
      <c r="AD156" s="103"/>
      <c r="AE156" s="103"/>
      <c r="AF156" s="103"/>
      <c r="AG156" s="103"/>
      <c r="AH156" s="103"/>
      <c r="AI156" s="103"/>
      <c r="AJ156" s="103"/>
      <c r="AK156" s="103"/>
      <c r="AL156" s="103"/>
    </row>
    <row r="157" spans="1:38">
      <c r="A157" s="103"/>
      <c r="B157" s="103"/>
      <c r="C157" s="103"/>
      <c r="D157" s="103"/>
      <c r="E157" s="103"/>
      <c r="F157" s="103"/>
      <c r="G157" s="103"/>
      <c r="H157" s="103"/>
      <c r="I157" s="103"/>
      <c r="J157" s="103"/>
      <c r="K157" s="103"/>
      <c r="L157" s="103"/>
      <c r="M157" s="103"/>
      <c r="N157" s="103"/>
      <c r="O157" s="103"/>
      <c r="P157" s="103"/>
      <c r="Q157" s="103"/>
      <c r="R157" s="103"/>
      <c r="S157" s="103"/>
      <c r="T157" s="103"/>
      <c r="U157" s="103"/>
      <c r="V157" s="103"/>
      <c r="W157" s="103"/>
      <c r="X157" s="103"/>
      <c r="Y157" s="103"/>
      <c r="Z157" s="103"/>
      <c r="AA157" s="103"/>
      <c r="AB157" s="103"/>
      <c r="AC157" s="103"/>
      <c r="AD157" s="103"/>
      <c r="AE157" s="103"/>
      <c r="AF157" s="103"/>
      <c r="AG157" s="103"/>
      <c r="AH157" s="103"/>
      <c r="AI157" s="103"/>
      <c r="AJ157" s="103"/>
      <c r="AK157" s="103"/>
      <c r="AL157" s="103"/>
    </row>
    <row r="158" spans="1:38">
      <c r="A158" s="103"/>
      <c r="B158" s="103"/>
      <c r="C158" s="103"/>
      <c r="D158" s="103"/>
      <c r="E158" s="103"/>
      <c r="F158" s="103"/>
      <c r="G158" s="103"/>
      <c r="H158" s="103"/>
      <c r="I158" s="103"/>
      <c r="J158" s="103"/>
      <c r="K158" s="103"/>
      <c r="L158" s="103"/>
      <c r="M158" s="103"/>
      <c r="N158" s="103"/>
      <c r="O158" s="103"/>
      <c r="P158" s="103"/>
      <c r="Q158" s="103"/>
      <c r="R158" s="103"/>
      <c r="S158" s="103"/>
      <c r="T158" s="103"/>
      <c r="U158" s="103"/>
      <c r="V158" s="103"/>
      <c r="W158" s="103"/>
      <c r="X158" s="103"/>
      <c r="Y158" s="103"/>
      <c r="Z158" s="103"/>
      <c r="AA158" s="103"/>
      <c r="AB158" s="103"/>
      <c r="AC158" s="103"/>
      <c r="AD158" s="103"/>
      <c r="AE158" s="103"/>
      <c r="AF158" s="103"/>
      <c r="AG158" s="103"/>
      <c r="AH158" s="103"/>
      <c r="AI158" s="103"/>
      <c r="AJ158" s="103"/>
      <c r="AK158" s="103"/>
      <c r="AL158" s="103"/>
    </row>
    <row r="159" spans="1:38">
      <c r="A159" s="103"/>
      <c r="B159" s="103"/>
      <c r="C159" s="103"/>
      <c r="D159" s="103"/>
      <c r="E159" s="103"/>
      <c r="F159" s="103"/>
      <c r="G159" s="103"/>
      <c r="H159" s="103"/>
      <c r="I159" s="103"/>
      <c r="J159" s="103"/>
      <c r="K159" s="103"/>
      <c r="L159" s="103"/>
      <c r="M159" s="103"/>
      <c r="N159" s="103"/>
      <c r="O159" s="103"/>
      <c r="P159" s="103"/>
      <c r="Q159" s="103"/>
      <c r="R159" s="103"/>
      <c r="S159" s="103"/>
      <c r="T159" s="103"/>
      <c r="U159" s="103"/>
      <c r="V159" s="103"/>
      <c r="W159" s="103"/>
      <c r="X159" s="103"/>
      <c r="Y159" s="103"/>
      <c r="Z159" s="103"/>
      <c r="AA159" s="103"/>
      <c r="AB159" s="103"/>
      <c r="AC159" s="103"/>
      <c r="AD159" s="103"/>
      <c r="AE159" s="103"/>
      <c r="AF159" s="103"/>
      <c r="AG159" s="103"/>
      <c r="AH159" s="103"/>
      <c r="AI159" s="103"/>
      <c r="AJ159" s="103"/>
      <c r="AK159" s="103"/>
      <c r="AL159" s="103"/>
    </row>
    <row r="160" spans="1:38">
      <c r="A160" s="103"/>
      <c r="B160" s="103"/>
      <c r="C160" s="103"/>
      <c r="D160" s="103"/>
      <c r="E160" s="103"/>
      <c r="F160" s="103"/>
      <c r="G160" s="103"/>
      <c r="H160" s="103"/>
      <c r="I160" s="103"/>
      <c r="J160" s="103"/>
      <c r="K160" s="103"/>
      <c r="L160" s="103"/>
      <c r="M160" s="103"/>
      <c r="N160" s="103"/>
      <c r="O160" s="103"/>
      <c r="P160" s="103"/>
      <c r="Q160" s="103"/>
      <c r="R160" s="103"/>
      <c r="S160" s="103"/>
      <c r="T160" s="103"/>
      <c r="U160" s="103"/>
      <c r="V160" s="103"/>
      <c r="W160" s="103"/>
      <c r="X160" s="103"/>
      <c r="Y160" s="103"/>
      <c r="Z160" s="103"/>
      <c r="AA160" s="103"/>
      <c r="AB160" s="103"/>
      <c r="AC160" s="103"/>
      <c r="AD160" s="103"/>
      <c r="AE160" s="103"/>
      <c r="AF160" s="103"/>
      <c r="AG160" s="103"/>
      <c r="AH160" s="103"/>
      <c r="AI160" s="103"/>
      <c r="AJ160" s="103"/>
      <c r="AK160" s="103"/>
      <c r="AL160" s="103"/>
    </row>
    <row r="161" spans="1:38">
      <c r="A161" s="103"/>
      <c r="B161" s="103"/>
      <c r="C161" s="103"/>
      <c r="D161" s="103"/>
      <c r="E161" s="103"/>
      <c r="F161" s="103"/>
      <c r="G161" s="103"/>
      <c r="H161" s="103"/>
      <c r="I161" s="103"/>
      <c r="J161" s="103"/>
      <c r="K161" s="103"/>
      <c r="L161" s="103"/>
      <c r="M161" s="103"/>
      <c r="N161" s="103"/>
      <c r="O161" s="103"/>
      <c r="P161" s="103"/>
      <c r="Q161" s="103"/>
      <c r="R161" s="103"/>
      <c r="S161" s="103"/>
      <c r="T161" s="103"/>
      <c r="U161" s="103"/>
      <c r="V161" s="103"/>
      <c r="W161" s="103"/>
      <c r="X161" s="103"/>
      <c r="Y161" s="103"/>
      <c r="Z161" s="103"/>
      <c r="AA161" s="103"/>
      <c r="AB161" s="103"/>
      <c r="AC161" s="103"/>
      <c r="AD161" s="103"/>
      <c r="AE161" s="103"/>
      <c r="AF161" s="103"/>
      <c r="AG161" s="103"/>
      <c r="AH161" s="103"/>
      <c r="AI161" s="103"/>
      <c r="AJ161" s="103"/>
      <c r="AK161" s="103"/>
      <c r="AL161" s="103"/>
    </row>
    <row r="162" spans="1:38">
      <c r="A162" s="103"/>
      <c r="B162" s="103"/>
      <c r="C162" s="103"/>
      <c r="D162" s="103"/>
      <c r="E162" s="103"/>
      <c r="F162" s="103"/>
      <c r="G162" s="103"/>
      <c r="H162" s="103"/>
      <c r="I162" s="103"/>
      <c r="J162" s="103"/>
      <c r="K162" s="103"/>
      <c r="L162" s="103"/>
      <c r="M162" s="103"/>
      <c r="N162" s="103"/>
      <c r="O162" s="103"/>
      <c r="P162" s="103"/>
      <c r="Q162" s="103"/>
      <c r="R162" s="103"/>
      <c r="S162" s="103"/>
      <c r="T162" s="103"/>
      <c r="U162" s="103"/>
      <c r="V162" s="103"/>
      <c r="W162" s="103"/>
      <c r="X162" s="103"/>
      <c r="Y162" s="103"/>
      <c r="Z162" s="103"/>
      <c r="AA162" s="103"/>
      <c r="AB162" s="103"/>
      <c r="AC162" s="103"/>
      <c r="AD162" s="103"/>
      <c r="AE162" s="103"/>
      <c r="AF162" s="103"/>
      <c r="AG162" s="103"/>
      <c r="AH162" s="103"/>
      <c r="AI162" s="103"/>
      <c r="AJ162" s="103"/>
      <c r="AK162" s="103"/>
      <c r="AL162" s="103"/>
    </row>
    <row r="163" spans="1:38">
      <c r="A163" s="103"/>
      <c r="B163" s="103"/>
      <c r="C163" s="103"/>
      <c r="D163" s="103"/>
      <c r="E163" s="103"/>
      <c r="F163" s="103"/>
      <c r="G163" s="103"/>
      <c r="H163" s="103"/>
      <c r="I163" s="103"/>
      <c r="J163" s="103"/>
      <c r="K163" s="103"/>
      <c r="L163" s="103"/>
      <c r="M163" s="103"/>
      <c r="N163" s="103"/>
      <c r="O163" s="103"/>
      <c r="P163" s="103"/>
      <c r="Q163" s="103"/>
      <c r="R163" s="103"/>
      <c r="S163" s="103"/>
      <c r="T163" s="103"/>
      <c r="U163" s="103"/>
      <c r="V163" s="103"/>
      <c r="W163" s="103"/>
      <c r="X163" s="103"/>
      <c r="Y163" s="103"/>
      <c r="Z163" s="103"/>
      <c r="AA163" s="103"/>
      <c r="AB163" s="103"/>
      <c r="AC163" s="103"/>
      <c r="AD163" s="103"/>
      <c r="AE163" s="103"/>
      <c r="AF163" s="103"/>
      <c r="AG163" s="103"/>
      <c r="AH163" s="103"/>
      <c r="AI163" s="103"/>
      <c r="AJ163" s="103"/>
      <c r="AK163" s="103"/>
      <c r="AL163" s="103"/>
    </row>
    <row r="164" spans="1:38">
      <c r="A164" s="103"/>
      <c r="B164" s="103"/>
      <c r="C164" s="103"/>
      <c r="D164" s="103"/>
      <c r="E164" s="103"/>
      <c r="F164" s="103"/>
      <c r="G164" s="103"/>
      <c r="H164" s="103"/>
      <c r="I164" s="103"/>
      <c r="J164" s="103"/>
      <c r="K164" s="103"/>
      <c r="L164" s="103"/>
      <c r="M164" s="103"/>
      <c r="N164" s="103"/>
      <c r="O164" s="103"/>
      <c r="P164" s="103"/>
      <c r="Q164" s="103"/>
      <c r="R164" s="103"/>
      <c r="S164" s="103"/>
      <c r="T164" s="103"/>
      <c r="U164" s="103"/>
      <c r="V164" s="103"/>
      <c r="W164" s="103"/>
      <c r="X164" s="103"/>
      <c r="Y164" s="103"/>
      <c r="Z164" s="103"/>
      <c r="AA164" s="103"/>
      <c r="AB164" s="103"/>
      <c r="AC164" s="103"/>
      <c r="AD164" s="103"/>
      <c r="AE164" s="103"/>
      <c r="AF164" s="103"/>
      <c r="AG164" s="103"/>
      <c r="AH164" s="103"/>
      <c r="AI164" s="103"/>
      <c r="AJ164" s="103"/>
      <c r="AK164" s="103"/>
      <c r="AL164" s="103"/>
    </row>
    <row r="165" spans="1:38">
      <c r="A165" s="103"/>
      <c r="B165" s="103"/>
      <c r="C165" s="103"/>
      <c r="D165" s="103"/>
      <c r="E165" s="103"/>
      <c r="F165" s="103"/>
      <c r="G165" s="103"/>
      <c r="H165" s="103"/>
      <c r="I165" s="103"/>
      <c r="J165" s="103"/>
      <c r="K165" s="103"/>
      <c r="L165" s="103"/>
      <c r="M165" s="103"/>
      <c r="N165" s="103"/>
      <c r="O165" s="103"/>
      <c r="P165" s="103"/>
      <c r="Q165" s="103"/>
      <c r="R165" s="103"/>
      <c r="S165" s="103"/>
      <c r="T165" s="103"/>
      <c r="U165" s="103"/>
      <c r="V165" s="103"/>
      <c r="W165" s="103"/>
      <c r="X165" s="103"/>
      <c r="Y165" s="103"/>
      <c r="Z165" s="103"/>
      <c r="AA165" s="103"/>
      <c r="AB165" s="103"/>
      <c r="AC165" s="103"/>
      <c r="AD165" s="103"/>
      <c r="AE165" s="103"/>
      <c r="AF165" s="103"/>
      <c r="AG165" s="103"/>
      <c r="AH165" s="103"/>
      <c r="AI165" s="103"/>
      <c r="AJ165" s="103"/>
      <c r="AK165" s="103"/>
      <c r="AL165" s="103"/>
    </row>
    <row r="166" spans="1:38">
      <c r="A166" s="103"/>
      <c r="B166" s="103"/>
      <c r="C166" s="103"/>
      <c r="D166" s="103"/>
      <c r="E166" s="103"/>
      <c r="F166" s="103"/>
      <c r="G166" s="103"/>
      <c r="H166" s="103"/>
      <c r="I166" s="103"/>
      <c r="J166" s="103"/>
      <c r="K166" s="103"/>
      <c r="L166" s="103"/>
      <c r="M166" s="103"/>
      <c r="N166" s="103"/>
      <c r="O166" s="103"/>
      <c r="P166" s="103"/>
      <c r="Q166" s="103"/>
      <c r="R166" s="103"/>
      <c r="S166" s="103"/>
      <c r="T166" s="103"/>
      <c r="U166" s="103"/>
      <c r="V166" s="103"/>
      <c r="W166" s="103"/>
      <c r="X166" s="103"/>
      <c r="Y166" s="103"/>
      <c r="Z166" s="103"/>
      <c r="AA166" s="103"/>
      <c r="AB166" s="103"/>
      <c r="AC166" s="103"/>
      <c r="AD166" s="103"/>
      <c r="AE166" s="103"/>
      <c r="AF166" s="103"/>
      <c r="AG166" s="103"/>
      <c r="AH166" s="103"/>
      <c r="AI166" s="103"/>
      <c r="AJ166" s="103"/>
      <c r="AK166" s="103"/>
      <c r="AL166" s="103"/>
    </row>
    <row r="167" spans="1:38">
      <c r="A167" s="103"/>
      <c r="B167" s="103"/>
      <c r="C167" s="103"/>
      <c r="D167" s="103"/>
      <c r="E167" s="103"/>
      <c r="F167" s="103"/>
      <c r="G167" s="103"/>
      <c r="H167" s="103"/>
      <c r="I167" s="103"/>
      <c r="J167" s="103"/>
      <c r="K167" s="103"/>
      <c r="L167" s="103"/>
      <c r="M167" s="103"/>
      <c r="N167" s="103"/>
      <c r="O167" s="103"/>
      <c r="P167" s="103"/>
      <c r="Q167" s="103"/>
      <c r="R167" s="103"/>
      <c r="S167" s="103"/>
      <c r="T167" s="103"/>
      <c r="U167" s="103"/>
      <c r="V167" s="103"/>
      <c r="W167" s="103"/>
      <c r="X167" s="103"/>
      <c r="Y167" s="103"/>
      <c r="Z167" s="103"/>
      <c r="AA167" s="103"/>
      <c r="AB167" s="103"/>
      <c r="AC167" s="103"/>
      <c r="AD167" s="103"/>
      <c r="AE167" s="103"/>
      <c r="AF167" s="103"/>
      <c r="AG167" s="103"/>
      <c r="AH167" s="103"/>
      <c r="AI167" s="103"/>
      <c r="AJ167" s="103"/>
      <c r="AK167" s="103"/>
      <c r="AL167" s="103"/>
    </row>
    <row r="168" spans="1:38">
      <c r="A168" s="103"/>
      <c r="B168" s="103"/>
      <c r="C168" s="103"/>
      <c r="D168" s="103"/>
      <c r="E168" s="103"/>
      <c r="F168" s="103"/>
      <c r="G168" s="103"/>
      <c r="H168" s="103"/>
      <c r="I168" s="103"/>
      <c r="J168" s="103"/>
      <c r="K168" s="103"/>
      <c r="L168" s="103"/>
      <c r="M168" s="103"/>
      <c r="N168" s="103"/>
      <c r="O168" s="103"/>
      <c r="P168" s="103"/>
      <c r="Q168" s="103"/>
      <c r="R168" s="103"/>
      <c r="S168" s="103"/>
      <c r="T168" s="103"/>
      <c r="U168" s="103"/>
      <c r="V168" s="103"/>
      <c r="W168" s="103"/>
      <c r="X168" s="103"/>
      <c r="Y168" s="103"/>
      <c r="Z168" s="103"/>
      <c r="AA168" s="103"/>
      <c r="AB168" s="103"/>
      <c r="AC168" s="103"/>
      <c r="AD168" s="103"/>
      <c r="AE168" s="103"/>
      <c r="AF168" s="103"/>
      <c r="AG168" s="103"/>
      <c r="AH168" s="103"/>
      <c r="AI168" s="103"/>
      <c r="AJ168" s="103"/>
      <c r="AK168" s="103"/>
      <c r="AL168" s="103"/>
    </row>
    <row r="169" spans="1:38">
      <c r="A169" s="103"/>
      <c r="B169" s="103"/>
      <c r="C169" s="103"/>
      <c r="D169" s="103"/>
      <c r="E169" s="103"/>
      <c r="F169" s="103"/>
      <c r="G169" s="103"/>
      <c r="H169" s="103"/>
      <c r="I169" s="103"/>
      <c r="J169" s="103"/>
      <c r="K169" s="103"/>
      <c r="L169" s="103"/>
      <c r="M169" s="103"/>
      <c r="N169" s="103"/>
      <c r="O169" s="103"/>
      <c r="P169" s="103"/>
      <c r="Q169" s="103"/>
      <c r="R169" s="103"/>
      <c r="S169" s="103"/>
      <c r="T169" s="103"/>
      <c r="U169" s="103"/>
      <c r="V169" s="103"/>
      <c r="W169" s="103"/>
      <c r="X169" s="103"/>
      <c r="Y169" s="103"/>
      <c r="Z169" s="103"/>
      <c r="AA169" s="103"/>
      <c r="AB169" s="103"/>
      <c r="AC169" s="103"/>
      <c r="AD169" s="103"/>
      <c r="AE169" s="103"/>
      <c r="AF169" s="103"/>
      <c r="AG169" s="103"/>
      <c r="AH169" s="103"/>
      <c r="AI169" s="103"/>
      <c r="AJ169" s="103"/>
      <c r="AK169" s="103"/>
      <c r="AL169" s="103"/>
    </row>
    <row r="170" spans="1:38">
      <c r="A170" s="103"/>
      <c r="B170" s="103"/>
      <c r="C170" s="103"/>
      <c r="D170" s="103"/>
      <c r="E170" s="103"/>
      <c r="F170" s="103"/>
      <c r="G170" s="103"/>
      <c r="H170" s="103"/>
      <c r="I170" s="103"/>
      <c r="J170" s="103"/>
      <c r="K170" s="103"/>
      <c r="L170" s="103"/>
      <c r="M170" s="103"/>
      <c r="N170" s="103"/>
      <c r="O170" s="103"/>
      <c r="P170" s="103"/>
      <c r="Q170" s="103"/>
      <c r="R170" s="103"/>
      <c r="S170" s="103"/>
      <c r="T170" s="103"/>
      <c r="U170" s="103"/>
      <c r="V170" s="103"/>
      <c r="W170" s="103"/>
      <c r="X170" s="103"/>
      <c r="Y170" s="103"/>
      <c r="Z170" s="103"/>
      <c r="AA170" s="103"/>
      <c r="AB170" s="103"/>
      <c r="AC170" s="103"/>
      <c r="AD170" s="103"/>
      <c r="AE170" s="103"/>
      <c r="AF170" s="103"/>
      <c r="AG170" s="103"/>
      <c r="AH170" s="103"/>
      <c r="AI170" s="103"/>
      <c r="AJ170" s="103"/>
      <c r="AK170" s="103"/>
      <c r="AL170" s="103"/>
    </row>
    <row r="171" spans="1:38">
      <c r="A171" s="103"/>
      <c r="B171" s="103"/>
      <c r="C171" s="103"/>
      <c r="D171" s="103"/>
      <c r="E171" s="103"/>
      <c r="F171" s="103"/>
      <c r="G171" s="103"/>
      <c r="H171" s="103"/>
      <c r="I171" s="103"/>
      <c r="J171" s="103"/>
      <c r="K171" s="103"/>
      <c r="L171" s="103"/>
      <c r="M171" s="103"/>
      <c r="N171" s="103"/>
      <c r="O171" s="103"/>
      <c r="P171" s="103"/>
      <c r="Q171" s="103"/>
      <c r="R171" s="103"/>
      <c r="S171" s="103"/>
      <c r="T171" s="103"/>
      <c r="U171" s="103"/>
      <c r="V171" s="103"/>
      <c r="W171" s="103"/>
      <c r="X171" s="103"/>
      <c r="Y171" s="103"/>
      <c r="Z171" s="103"/>
      <c r="AA171" s="103"/>
      <c r="AB171" s="103"/>
      <c r="AC171" s="103"/>
      <c r="AD171" s="103"/>
      <c r="AE171" s="103"/>
      <c r="AF171" s="103"/>
      <c r="AG171" s="103"/>
      <c r="AH171" s="103"/>
      <c r="AI171" s="103"/>
      <c r="AJ171" s="103"/>
      <c r="AK171" s="103"/>
      <c r="AL171" s="103"/>
    </row>
    <row r="172" spans="1:38">
      <c r="A172" s="103"/>
      <c r="B172" s="103"/>
      <c r="C172" s="103"/>
      <c r="D172" s="103"/>
      <c r="E172" s="103"/>
      <c r="F172" s="103"/>
      <c r="G172" s="103"/>
      <c r="H172" s="103"/>
      <c r="I172" s="103"/>
      <c r="J172" s="103"/>
      <c r="K172" s="103"/>
      <c r="L172" s="103"/>
      <c r="M172" s="103"/>
      <c r="N172" s="103"/>
      <c r="O172" s="103"/>
      <c r="P172" s="103"/>
      <c r="Q172" s="103"/>
      <c r="R172" s="103"/>
      <c r="S172" s="103"/>
      <c r="T172" s="103"/>
      <c r="U172" s="103"/>
      <c r="V172" s="103"/>
      <c r="W172" s="103"/>
      <c r="X172" s="103"/>
      <c r="Y172" s="103"/>
      <c r="Z172" s="103"/>
      <c r="AA172" s="103"/>
      <c r="AB172" s="103"/>
      <c r="AC172" s="103"/>
      <c r="AD172" s="103"/>
      <c r="AE172" s="103"/>
      <c r="AF172" s="103"/>
      <c r="AG172" s="103"/>
      <c r="AH172" s="103"/>
      <c r="AI172" s="103"/>
      <c r="AJ172" s="103"/>
      <c r="AK172" s="103"/>
      <c r="AL172" s="103"/>
    </row>
    <row r="173" spans="1:38">
      <c r="A173" s="103"/>
      <c r="B173" s="103"/>
      <c r="C173" s="103"/>
      <c r="D173" s="103"/>
      <c r="E173" s="103"/>
      <c r="F173" s="103"/>
      <c r="G173" s="103"/>
      <c r="H173" s="103"/>
      <c r="I173" s="103"/>
      <c r="J173" s="103"/>
      <c r="K173" s="103"/>
      <c r="L173" s="103"/>
      <c r="M173" s="103"/>
      <c r="N173" s="103"/>
      <c r="O173" s="103"/>
      <c r="P173" s="103"/>
      <c r="Q173" s="103"/>
      <c r="R173" s="103"/>
      <c r="S173" s="103"/>
      <c r="T173" s="103"/>
      <c r="U173" s="103"/>
      <c r="V173" s="103"/>
      <c r="W173" s="103"/>
      <c r="X173" s="103"/>
      <c r="Y173" s="103"/>
      <c r="Z173" s="103"/>
      <c r="AA173" s="103"/>
      <c r="AB173" s="103"/>
      <c r="AC173" s="103"/>
      <c r="AD173" s="103"/>
      <c r="AE173" s="103"/>
      <c r="AF173" s="103"/>
      <c r="AG173" s="103"/>
      <c r="AH173" s="103"/>
      <c r="AI173" s="103"/>
      <c r="AJ173" s="103"/>
      <c r="AK173" s="103"/>
      <c r="AL173" s="103"/>
    </row>
    <row r="174" spans="1:38">
      <c r="A174" s="103"/>
      <c r="B174" s="103"/>
      <c r="C174" s="103"/>
      <c r="D174" s="103"/>
      <c r="E174" s="103"/>
      <c r="F174" s="103"/>
      <c r="G174" s="103"/>
      <c r="H174" s="103"/>
      <c r="I174" s="103"/>
      <c r="J174" s="103"/>
      <c r="K174" s="103"/>
      <c r="L174" s="103"/>
      <c r="M174" s="103"/>
      <c r="N174" s="103"/>
      <c r="O174" s="103"/>
      <c r="P174" s="103"/>
      <c r="Q174" s="103"/>
      <c r="R174" s="103"/>
      <c r="S174" s="103"/>
      <c r="T174" s="103"/>
      <c r="U174" s="103"/>
      <c r="V174" s="103"/>
      <c r="W174" s="103"/>
      <c r="X174" s="103"/>
      <c r="Y174" s="103"/>
      <c r="Z174" s="103"/>
      <c r="AA174" s="103"/>
      <c r="AB174" s="103"/>
      <c r="AC174" s="103"/>
      <c r="AD174" s="103"/>
      <c r="AE174" s="103"/>
      <c r="AF174" s="103"/>
      <c r="AG174" s="103"/>
      <c r="AH174" s="103"/>
      <c r="AI174" s="103"/>
      <c r="AJ174" s="103"/>
      <c r="AK174" s="103"/>
      <c r="AL174" s="103"/>
    </row>
    <row r="175" spans="1:38">
      <c r="A175" s="103"/>
      <c r="B175" s="103"/>
      <c r="C175" s="103"/>
      <c r="D175" s="103"/>
      <c r="E175" s="103"/>
      <c r="F175" s="103"/>
      <c r="G175" s="103"/>
      <c r="H175" s="103"/>
      <c r="I175" s="103"/>
      <c r="J175" s="103"/>
      <c r="K175" s="103"/>
      <c r="L175" s="103"/>
      <c r="M175" s="103"/>
      <c r="N175" s="103"/>
      <c r="O175" s="103"/>
      <c r="P175" s="103"/>
      <c r="Q175" s="103"/>
      <c r="R175" s="103"/>
      <c r="S175" s="103"/>
      <c r="T175" s="103"/>
      <c r="U175" s="103"/>
      <c r="V175" s="103"/>
      <c r="W175" s="103"/>
      <c r="X175" s="103"/>
      <c r="Y175" s="103"/>
      <c r="Z175" s="103"/>
      <c r="AA175" s="103"/>
      <c r="AB175" s="103"/>
      <c r="AC175" s="103"/>
      <c r="AD175" s="103"/>
      <c r="AE175" s="103"/>
      <c r="AF175" s="103"/>
      <c r="AG175" s="103"/>
      <c r="AH175" s="103"/>
      <c r="AI175" s="103"/>
      <c r="AJ175" s="103"/>
      <c r="AK175" s="103"/>
      <c r="AL175" s="103"/>
    </row>
    <row r="176" spans="1:38">
      <c r="A176" s="103"/>
      <c r="B176" s="103"/>
      <c r="C176" s="103"/>
      <c r="D176" s="103"/>
      <c r="E176" s="103"/>
      <c r="F176" s="103"/>
      <c r="G176" s="103"/>
      <c r="H176" s="103"/>
      <c r="I176" s="103"/>
      <c r="J176" s="103"/>
      <c r="K176" s="103"/>
      <c r="L176" s="103"/>
      <c r="M176" s="103"/>
      <c r="N176" s="103"/>
      <c r="O176" s="103"/>
      <c r="P176" s="103"/>
      <c r="Q176" s="103"/>
      <c r="R176" s="103"/>
      <c r="S176" s="103"/>
      <c r="T176" s="103"/>
      <c r="U176" s="103"/>
      <c r="V176" s="103"/>
      <c r="W176" s="103"/>
      <c r="X176" s="103"/>
      <c r="Y176" s="103"/>
      <c r="Z176" s="103"/>
      <c r="AA176" s="103"/>
      <c r="AB176" s="103"/>
      <c r="AC176" s="103"/>
      <c r="AD176" s="103"/>
      <c r="AE176" s="103"/>
      <c r="AF176" s="103"/>
      <c r="AG176" s="103"/>
      <c r="AH176" s="103"/>
      <c r="AI176" s="103"/>
      <c r="AJ176" s="103"/>
      <c r="AK176" s="103"/>
      <c r="AL176" s="103"/>
    </row>
    <row r="177" spans="1:38">
      <c r="A177" s="103"/>
      <c r="B177" s="103"/>
      <c r="C177" s="103"/>
      <c r="D177" s="103"/>
      <c r="E177" s="103"/>
      <c r="F177" s="103"/>
      <c r="G177" s="103"/>
      <c r="H177" s="103"/>
      <c r="I177" s="103"/>
      <c r="J177" s="103"/>
      <c r="K177" s="103"/>
      <c r="L177" s="103"/>
      <c r="M177" s="103"/>
      <c r="N177" s="103"/>
      <c r="O177" s="103"/>
      <c r="P177" s="103"/>
      <c r="Q177" s="103"/>
      <c r="R177" s="103"/>
      <c r="S177" s="103"/>
      <c r="T177" s="103"/>
      <c r="U177" s="103"/>
      <c r="V177" s="103"/>
      <c r="W177" s="103"/>
      <c r="X177" s="103"/>
      <c r="Y177" s="103"/>
      <c r="Z177" s="103"/>
      <c r="AA177" s="103"/>
      <c r="AB177" s="103"/>
      <c r="AC177" s="103"/>
      <c r="AD177" s="103"/>
      <c r="AE177" s="103"/>
      <c r="AF177" s="103"/>
      <c r="AG177" s="103"/>
      <c r="AH177" s="103"/>
      <c r="AI177" s="103"/>
      <c r="AJ177" s="103"/>
      <c r="AK177" s="103"/>
      <c r="AL177" s="103"/>
    </row>
    <row r="178" spans="1:38">
      <c r="A178" s="103"/>
      <c r="B178" s="103"/>
      <c r="C178" s="103"/>
      <c r="D178" s="103"/>
      <c r="E178" s="103"/>
      <c r="F178" s="103"/>
      <c r="G178" s="103"/>
      <c r="H178" s="103"/>
      <c r="I178" s="103"/>
      <c r="J178" s="103"/>
      <c r="K178" s="103"/>
      <c r="L178" s="103"/>
      <c r="M178" s="103"/>
      <c r="N178" s="103"/>
      <c r="O178" s="103"/>
      <c r="P178" s="103"/>
      <c r="Q178" s="103"/>
      <c r="R178" s="103"/>
      <c r="S178" s="103"/>
      <c r="T178" s="103"/>
      <c r="U178" s="103"/>
      <c r="V178" s="103"/>
      <c r="W178" s="103"/>
      <c r="X178" s="103"/>
      <c r="Y178" s="103"/>
      <c r="Z178" s="103"/>
      <c r="AA178" s="103"/>
      <c r="AB178" s="103"/>
      <c r="AC178" s="103"/>
      <c r="AD178" s="103"/>
      <c r="AE178" s="103"/>
      <c r="AF178" s="103"/>
      <c r="AG178" s="103"/>
      <c r="AH178" s="103"/>
      <c r="AI178" s="103"/>
      <c r="AJ178" s="103"/>
      <c r="AK178" s="103"/>
      <c r="AL178" s="103"/>
    </row>
    <row r="179" spans="1:38">
      <c r="A179" s="103"/>
      <c r="B179" s="103"/>
      <c r="C179" s="103"/>
      <c r="D179" s="103"/>
      <c r="E179" s="103"/>
      <c r="F179" s="103"/>
      <c r="G179" s="103"/>
      <c r="H179" s="103"/>
      <c r="I179" s="103"/>
      <c r="J179" s="103"/>
      <c r="K179" s="103"/>
      <c r="L179" s="103"/>
      <c r="M179" s="103"/>
      <c r="N179" s="103"/>
      <c r="O179" s="103"/>
      <c r="P179" s="103"/>
      <c r="Q179" s="103"/>
      <c r="R179" s="103"/>
      <c r="S179" s="103"/>
      <c r="T179" s="103"/>
      <c r="U179" s="103"/>
      <c r="V179" s="103"/>
      <c r="W179" s="103"/>
      <c r="X179" s="103"/>
      <c r="Y179" s="103"/>
      <c r="Z179" s="103"/>
      <c r="AA179" s="103"/>
      <c r="AB179" s="103"/>
      <c r="AC179" s="103"/>
      <c r="AD179" s="103"/>
      <c r="AE179" s="103"/>
      <c r="AF179" s="103"/>
      <c r="AG179" s="103"/>
      <c r="AH179" s="103"/>
      <c r="AI179" s="103"/>
      <c r="AJ179" s="103"/>
      <c r="AK179" s="103"/>
      <c r="AL179" s="103"/>
    </row>
    <row r="180" spans="1:38">
      <c r="A180" s="103"/>
      <c r="B180" s="103"/>
      <c r="C180" s="103"/>
      <c r="D180" s="103"/>
      <c r="E180" s="103"/>
      <c r="F180" s="103"/>
      <c r="G180" s="103"/>
      <c r="H180" s="103"/>
      <c r="I180" s="103"/>
      <c r="J180" s="103"/>
      <c r="K180" s="103"/>
      <c r="L180" s="103"/>
      <c r="M180" s="103"/>
      <c r="N180" s="103"/>
      <c r="O180" s="103"/>
      <c r="P180" s="103"/>
      <c r="Q180" s="103"/>
      <c r="R180" s="103"/>
      <c r="S180" s="103"/>
      <c r="T180" s="103"/>
      <c r="U180" s="103"/>
      <c r="V180" s="103"/>
      <c r="W180" s="103"/>
      <c r="X180" s="103"/>
      <c r="Y180" s="103"/>
      <c r="Z180" s="103"/>
      <c r="AA180" s="103"/>
      <c r="AB180" s="103"/>
      <c r="AC180" s="103"/>
      <c r="AD180" s="103"/>
      <c r="AE180" s="103"/>
      <c r="AF180" s="103"/>
      <c r="AG180" s="103"/>
      <c r="AH180" s="103"/>
      <c r="AI180" s="103"/>
      <c r="AJ180" s="103"/>
      <c r="AK180" s="103"/>
      <c r="AL180" s="103"/>
    </row>
    <row r="181" spans="1:38">
      <c r="A181" s="103"/>
      <c r="B181" s="103"/>
      <c r="C181" s="103"/>
      <c r="D181" s="103"/>
      <c r="E181" s="103"/>
      <c r="F181" s="103"/>
      <c r="G181" s="103"/>
      <c r="H181" s="103"/>
      <c r="I181" s="103"/>
      <c r="J181" s="103"/>
      <c r="K181" s="103"/>
      <c r="L181" s="103"/>
      <c r="M181" s="103"/>
      <c r="N181" s="103"/>
      <c r="O181" s="103"/>
      <c r="P181" s="103"/>
      <c r="Q181" s="103"/>
      <c r="R181" s="103"/>
      <c r="S181" s="103"/>
      <c r="T181" s="103"/>
      <c r="U181" s="103"/>
      <c r="V181" s="103"/>
      <c r="W181" s="103"/>
      <c r="X181" s="103"/>
      <c r="Y181" s="103"/>
      <c r="Z181" s="103"/>
      <c r="AA181" s="103"/>
      <c r="AB181" s="103"/>
      <c r="AC181" s="103"/>
      <c r="AD181" s="103"/>
      <c r="AE181" s="103"/>
      <c r="AF181" s="103"/>
      <c r="AG181" s="103"/>
      <c r="AH181" s="103"/>
      <c r="AI181" s="103"/>
      <c r="AJ181" s="103"/>
      <c r="AK181" s="103"/>
      <c r="AL181" s="103"/>
    </row>
    <row r="182" spans="1:38">
      <c r="A182" s="103"/>
      <c r="B182" s="103"/>
      <c r="C182" s="103"/>
      <c r="D182" s="103"/>
      <c r="E182" s="103"/>
      <c r="F182" s="103"/>
      <c r="G182" s="103"/>
      <c r="H182" s="103"/>
      <c r="I182" s="103"/>
      <c r="J182" s="103"/>
      <c r="K182" s="103"/>
      <c r="L182" s="103"/>
      <c r="M182" s="103"/>
      <c r="N182" s="103"/>
      <c r="O182" s="103"/>
      <c r="P182" s="103"/>
      <c r="Q182" s="103"/>
      <c r="R182" s="103"/>
      <c r="S182" s="103"/>
      <c r="T182" s="103"/>
      <c r="U182" s="103"/>
      <c r="V182" s="103"/>
      <c r="W182" s="103"/>
      <c r="X182" s="103"/>
      <c r="Y182" s="103"/>
      <c r="Z182" s="103"/>
      <c r="AA182" s="103"/>
      <c r="AB182" s="103"/>
      <c r="AC182" s="103"/>
      <c r="AD182" s="103"/>
      <c r="AE182" s="103"/>
      <c r="AF182" s="103"/>
      <c r="AG182" s="103"/>
      <c r="AH182" s="103"/>
      <c r="AI182" s="103"/>
      <c r="AJ182" s="103"/>
      <c r="AK182" s="103"/>
      <c r="AL182" s="103"/>
    </row>
    <row r="183" spans="1:38">
      <c r="A183" s="103"/>
      <c r="B183" s="103"/>
      <c r="C183" s="103"/>
      <c r="D183" s="103"/>
      <c r="E183" s="103"/>
      <c r="F183" s="103"/>
      <c r="G183" s="103"/>
      <c r="H183" s="103"/>
      <c r="I183" s="103"/>
      <c r="J183" s="103"/>
      <c r="K183" s="103"/>
      <c r="L183" s="103"/>
      <c r="M183" s="103"/>
      <c r="N183" s="103"/>
      <c r="O183" s="103"/>
      <c r="P183" s="103"/>
      <c r="Q183" s="103"/>
      <c r="R183" s="103"/>
      <c r="S183" s="103"/>
      <c r="T183" s="103"/>
      <c r="U183" s="103"/>
      <c r="V183" s="103"/>
      <c r="W183" s="103"/>
      <c r="X183" s="103"/>
      <c r="Y183" s="103"/>
      <c r="Z183" s="103"/>
      <c r="AA183" s="103"/>
      <c r="AB183" s="103"/>
      <c r="AC183" s="103"/>
      <c r="AD183" s="103"/>
      <c r="AE183" s="103"/>
      <c r="AF183" s="103"/>
      <c r="AG183" s="103"/>
      <c r="AH183" s="103"/>
      <c r="AI183" s="103"/>
      <c r="AJ183" s="103"/>
      <c r="AK183" s="103"/>
      <c r="AL183" s="103"/>
    </row>
    <row r="184" spans="1:38">
      <c r="A184" s="103"/>
      <c r="B184" s="103"/>
      <c r="C184" s="103"/>
      <c r="D184" s="103"/>
      <c r="E184" s="103"/>
      <c r="F184" s="103"/>
      <c r="G184" s="103"/>
      <c r="H184" s="103"/>
      <c r="I184" s="103"/>
      <c r="J184" s="103"/>
      <c r="K184" s="103"/>
      <c r="L184" s="103"/>
      <c r="M184" s="103"/>
      <c r="N184" s="103"/>
      <c r="O184" s="103"/>
      <c r="P184" s="103"/>
      <c r="Q184" s="103"/>
      <c r="R184" s="103"/>
      <c r="S184" s="103"/>
      <c r="T184" s="103"/>
      <c r="U184" s="103"/>
      <c r="V184" s="103"/>
      <c r="W184" s="103"/>
      <c r="X184" s="103"/>
      <c r="Y184" s="103"/>
      <c r="Z184" s="103"/>
      <c r="AA184" s="103"/>
      <c r="AB184" s="103"/>
      <c r="AC184" s="103"/>
      <c r="AD184" s="103"/>
      <c r="AE184" s="103"/>
      <c r="AF184" s="103"/>
      <c r="AG184" s="103"/>
      <c r="AH184" s="103"/>
      <c r="AI184" s="103"/>
      <c r="AJ184" s="103"/>
      <c r="AK184" s="103"/>
      <c r="AL184" s="103"/>
    </row>
    <row r="185" spans="1:38">
      <c r="A185" s="103"/>
      <c r="B185" s="103"/>
      <c r="C185" s="103"/>
      <c r="D185" s="103"/>
      <c r="E185" s="103"/>
      <c r="F185" s="103"/>
      <c r="G185" s="103"/>
      <c r="H185" s="103"/>
      <c r="I185" s="103"/>
      <c r="J185" s="103"/>
      <c r="K185" s="103"/>
      <c r="L185" s="103"/>
      <c r="M185" s="103"/>
      <c r="N185" s="103"/>
      <c r="O185" s="103"/>
      <c r="P185" s="103"/>
      <c r="Q185" s="103"/>
      <c r="R185" s="103"/>
      <c r="S185" s="103"/>
      <c r="T185" s="103"/>
      <c r="U185" s="103"/>
      <c r="V185" s="103"/>
      <c r="W185" s="103"/>
      <c r="X185" s="103"/>
      <c r="Y185" s="103"/>
      <c r="Z185" s="103"/>
      <c r="AA185" s="103"/>
      <c r="AB185" s="103"/>
      <c r="AC185" s="103"/>
      <c r="AD185" s="103"/>
      <c r="AE185" s="103"/>
      <c r="AF185" s="103"/>
      <c r="AG185" s="103"/>
      <c r="AH185" s="103"/>
      <c r="AI185" s="103"/>
      <c r="AJ185" s="103"/>
      <c r="AK185" s="103"/>
      <c r="AL185" s="103"/>
    </row>
    <row r="186" spans="1:38">
      <c r="A186" s="103"/>
      <c r="B186" s="103"/>
      <c r="C186" s="103"/>
      <c r="D186" s="103"/>
      <c r="E186" s="103"/>
      <c r="F186" s="103"/>
      <c r="G186" s="103"/>
      <c r="H186" s="103"/>
      <c r="I186" s="103"/>
      <c r="J186" s="103"/>
      <c r="K186" s="103"/>
      <c r="L186" s="103"/>
      <c r="M186" s="103"/>
      <c r="N186" s="103"/>
      <c r="O186" s="103"/>
      <c r="P186" s="103"/>
      <c r="Q186" s="103"/>
      <c r="R186" s="103"/>
      <c r="S186" s="103"/>
      <c r="T186" s="103"/>
      <c r="U186" s="103"/>
      <c r="V186" s="103"/>
      <c r="W186" s="103"/>
      <c r="X186" s="103"/>
      <c r="Y186" s="103"/>
      <c r="Z186" s="103"/>
      <c r="AA186" s="103"/>
      <c r="AB186" s="103"/>
      <c r="AC186" s="103"/>
      <c r="AD186" s="103"/>
      <c r="AE186" s="103"/>
      <c r="AF186" s="103"/>
      <c r="AG186" s="103"/>
      <c r="AH186" s="103"/>
      <c r="AI186" s="103"/>
      <c r="AJ186" s="103"/>
      <c r="AK186" s="103"/>
      <c r="AL186" s="103"/>
    </row>
    <row r="187" spans="1:38">
      <c r="A187" s="103"/>
      <c r="B187" s="103"/>
      <c r="C187" s="103"/>
      <c r="D187" s="103"/>
      <c r="E187" s="103"/>
      <c r="F187" s="103"/>
      <c r="G187" s="103"/>
      <c r="H187" s="103"/>
      <c r="I187" s="103"/>
      <c r="J187" s="103"/>
      <c r="K187" s="103"/>
      <c r="L187" s="103"/>
      <c r="M187" s="103"/>
      <c r="N187" s="103"/>
      <c r="O187" s="103"/>
      <c r="P187" s="103"/>
      <c r="Q187" s="103"/>
      <c r="R187" s="103"/>
      <c r="S187" s="103"/>
      <c r="T187" s="103"/>
      <c r="U187" s="103"/>
      <c r="V187" s="103"/>
      <c r="W187" s="103"/>
      <c r="X187" s="103"/>
      <c r="Y187" s="103"/>
      <c r="Z187" s="103"/>
      <c r="AA187" s="103"/>
      <c r="AB187" s="103"/>
      <c r="AC187" s="103"/>
      <c r="AD187" s="103"/>
      <c r="AE187" s="103"/>
      <c r="AF187" s="103"/>
      <c r="AG187" s="103"/>
      <c r="AH187" s="103"/>
      <c r="AI187" s="103"/>
      <c r="AJ187" s="103"/>
      <c r="AK187" s="103"/>
      <c r="AL187" s="103"/>
    </row>
    <row r="188" spans="1:38">
      <c r="A188" s="103"/>
      <c r="B188" s="103"/>
      <c r="C188" s="103"/>
      <c r="D188" s="103"/>
      <c r="E188" s="103"/>
      <c r="F188" s="103"/>
      <c r="G188" s="103"/>
      <c r="H188" s="103"/>
      <c r="I188" s="103"/>
      <c r="J188" s="103"/>
      <c r="K188" s="103"/>
      <c r="L188" s="103"/>
      <c r="M188" s="103"/>
      <c r="N188" s="103"/>
      <c r="O188" s="103"/>
      <c r="P188" s="103"/>
      <c r="Q188" s="103"/>
      <c r="R188" s="103"/>
      <c r="S188" s="103"/>
      <c r="T188" s="103"/>
      <c r="U188" s="103"/>
      <c r="V188" s="103"/>
      <c r="W188" s="103"/>
      <c r="X188" s="103"/>
      <c r="Y188" s="103"/>
      <c r="Z188" s="103"/>
      <c r="AA188" s="103"/>
      <c r="AB188" s="103"/>
      <c r="AC188" s="103"/>
      <c r="AD188" s="103"/>
      <c r="AE188" s="103"/>
      <c r="AF188" s="103"/>
      <c r="AG188" s="103"/>
      <c r="AH188" s="103"/>
      <c r="AI188" s="103"/>
      <c r="AJ188" s="103"/>
      <c r="AK188" s="103"/>
      <c r="AL188" s="103"/>
    </row>
    <row r="189" spans="1:38">
      <c r="A189" s="103"/>
      <c r="B189" s="103"/>
      <c r="C189" s="103"/>
      <c r="D189" s="103"/>
      <c r="E189" s="103"/>
      <c r="F189" s="103"/>
      <c r="G189" s="103"/>
      <c r="H189" s="103"/>
      <c r="I189" s="103"/>
      <c r="J189" s="103"/>
      <c r="K189" s="103"/>
      <c r="L189" s="103"/>
      <c r="M189" s="103"/>
      <c r="N189" s="103"/>
      <c r="O189" s="103"/>
      <c r="P189" s="103"/>
      <c r="Q189" s="103"/>
      <c r="R189" s="103"/>
      <c r="S189" s="103"/>
      <c r="T189" s="103"/>
      <c r="U189" s="103"/>
      <c r="V189" s="103"/>
      <c r="W189" s="103"/>
      <c r="X189" s="103"/>
      <c r="Y189" s="103"/>
      <c r="Z189" s="103"/>
      <c r="AA189" s="103"/>
      <c r="AB189" s="103"/>
      <c r="AC189" s="103"/>
      <c r="AD189" s="103"/>
      <c r="AE189" s="103"/>
      <c r="AF189" s="103"/>
      <c r="AG189" s="103"/>
      <c r="AH189" s="103"/>
      <c r="AI189" s="103"/>
      <c r="AJ189" s="103"/>
      <c r="AK189" s="103"/>
      <c r="AL189" s="103"/>
    </row>
    <row r="190" spans="1:38">
      <c r="A190" s="103"/>
      <c r="B190" s="103"/>
      <c r="C190" s="103"/>
      <c r="D190" s="103"/>
      <c r="E190" s="103"/>
      <c r="F190" s="103"/>
      <c r="G190" s="103"/>
      <c r="H190" s="103"/>
      <c r="I190" s="103"/>
      <c r="J190" s="103"/>
      <c r="K190" s="103"/>
      <c r="L190" s="103"/>
      <c r="M190" s="103"/>
      <c r="N190" s="103"/>
      <c r="O190" s="103"/>
      <c r="P190" s="103"/>
      <c r="Q190" s="103"/>
      <c r="R190" s="103"/>
      <c r="S190" s="103"/>
      <c r="T190" s="103"/>
      <c r="U190" s="103"/>
      <c r="V190" s="103"/>
      <c r="W190" s="103"/>
      <c r="X190" s="103"/>
      <c r="Y190" s="103"/>
      <c r="Z190" s="103"/>
      <c r="AA190" s="103"/>
      <c r="AB190" s="103"/>
      <c r="AC190" s="103"/>
      <c r="AD190" s="103"/>
      <c r="AE190" s="103"/>
      <c r="AF190" s="103"/>
      <c r="AG190" s="103"/>
      <c r="AH190" s="103"/>
      <c r="AI190" s="103"/>
      <c r="AJ190" s="103"/>
      <c r="AK190" s="103"/>
      <c r="AL190" s="103"/>
    </row>
    <row r="191" spans="1:38">
      <c r="A191" s="103"/>
      <c r="B191" s="103"/>
      <c r="C191" s="103"/>
      <c r="D191" s="103"/>
      <c r="E191" s="103"/>
      <c r="F191" s="103"/>
      <c r="G191" s="103"/>
      <c r="H191" s="103"/>
      <c r="I191" s="103"/>
      <c r="J191" s="103"/>
      <c r="K191" s="103"/>
      <c r="L191" s="103"/>
      <c r="M191" s="103"/>
      <c r="N191" s="103"/>
      <c r="O191" s="103"/>
      <c r="P191" s="103"/>
      <c r="Q191" s="103"/>
      <c r="R191" s="103"/>
      <c r="S191" s="103"/>
      <c r="T191" s="103"/>
      <c r="U191" s="103"/>
      <c r="V191" s="103"/>
      <c r="W191" s="103"/>
      <c r="X191" s="103"/>
      <c r="Y191" s="103"/>
      <c r="Z191" s="103"/>
      <c r="AA191" s="103"/>
      <c r="AB191" s="103"/>
      <c r="AC191" s="103"/>
      <c r="AD191" s="103"/>
      <c r="AE191" s="103"/>
      <c r="AF191" s="103"/>
      <c r="AG191" s="103"/>
      <c r="AH191" s="103"/>
      <c r="AI191" s="103"/>
      <c r="AJ191" s="103"/>
      <c r="AK191" s="103"/>
      <c r="AL191" s="103"/>
    </row>
    <row r="192" spans="1:38">
      <c r="A192" s="103"/>
      <c r="B192" s="103"/>
      <c r="C192" s="103"/>
      <c r="D192" s="103"/>
      <c r="E192" s="103"/>
      <c r="F192" s="103"/>
      <c r="G192" s="103"/>
      <c r="H192" s="103"/>
      <c r="I192" s="103"/>
      <c r="J192" s="103"/>
      <c r="K192" s="103"/>
      <c r="L192" s="103"/>
      <c r="M192" s="103"/>
      <c r="N192" s="103"/>
      <c r="O192" s="103"/>
      <c r="P192" s="103"/>
      <c r="Q192" s="103"/>
      <c r="R192" s="103"/>
      <c r="S192" s="103"/>
      <c r="T192" s="103"/>
      <c r="U192" s="103"/>
      <c r="V192" s="103"/>
      <c r="W192" s="103"/>
      <c r="X192" s="103"/>
      <c r="Y192" s="103"/>
      <c r="Z192" s="103"/>
      <c r="AA192" s="103"/>
      <c r="AB192" s="103"/>
      <c r="AC192" s="103"/>
      <c r="AD192" s="103"/>
      <c r="AE192" s="103"/>
      <c r="AF192" s="103"/>
      <c r="AG192" s="103"/>
      <c r="AH192" s="103"/>
      <c r="AI192" s="103"/>
      <c r="AJ192" s="103"/>
      <c r="AK192" s="103"/>
      <c r="AL192" s="103"/>
    </row>
    <row r="193" spans="1:38">
      <c r="A193" s="103"/>
      <c r="B193" s="103"/>
      <c r="C193" s="103"/>
      <c r="D193" s="103"/>
      <c r="E193" s="103"/>
      <c r="F193" s="103"/>
      <c r="G193" s="103"/>
      <c r="H193" s="103"/>
      <c r="I193" s="103"/>
      <c r="J193" s="103"/>
      <c r="K193" s="103"/>
      <c r="L193" s="103"/>
      <c r="M193" s="103"/>
      <c r="N193" s="103"/>
      <c r="O193" s="103"/>
      <c r="P193" s="103"/>
      <c r="Q193" s="103"/>
      <c r="R193" s="103"/>
      <c r="S193" s="103"/>
      <c r="T193" s="103"/>
      <c r="U193" s="103"/>
      <c r="V193" s="103"/>
      <c r="W193" s="103"/>
      <c r="X193" s="103"/>
      <c r="Y193" s="103"/>
      <c r="Z193" s="103"/>
      <c r="AA193" s="103"/>
      <c r="AB193" s="103"/>
      <c r="AC193" s="103"/>
      <c r="AD193" s="103"/>
      <c r="AE193" s="103"/>
      <c r="AF193" s="103"/>
      <c r="AG193" s="103"/>
      <c r="AH193" s="103"/>
      <c r="AI193" s="103"/>
      <c r="AJ193" s="103"/>
      <c r="AK193" s="103"/>
      <c r="AL193" s="103"/>
    </row>
    <row r="194" spans="1:38">
      <c r="A194" s="103"/>
      <c r="B194" s="103"/>
      <c r="C194" s="103"/>
      <c r="D194" s="103"/>
      <c r="E194" s="103"/>
      <c r="F194" s="103"/>
      <c r="G194" s="103"/>
      <c r="H194" s="103"/>
      <c r="I194" s="103"/>
      <c r="J194" s="103"/>
      <c r="K194" s="103"/>
      <c r="L194" s="103"/>
      <c r="M194" s="103"/>
      <c r="N194" s="103"/>
      <c r="O194" s="103"/>
      <c r="P194" s="103"/>
      <c r="Q194" s="103"/>
      <c r="R194" s="103"/>
      <c r="S194" s="103"/>
      <c r="T194" s="103"/>
      <c r="U194" s="103"/>
      <c r="V194" s="103"/>
      <c r="W194" s="103"/>
      <c r="X194" s="103"/>
      <c r="Y194" s="103"/>
      <c r="Z194" s="103"/>
      <c r="AA194" s="103"/>
      <c r="AB194" s="103"/>
      <c r="AC194" s="103"/>
      <c r="AD194" s="103"/>
      <c r="AE194" s="103"/>
      <c r="AF194" s="103"/>
      <c r="AG194" s="103"/>
      <c r="AH194" s="103"/>
      <c r="AI194" s="103"/>
      <c r="AJ194" s="103"/>
      <c r="AK194" s="103"/>
      <c r="AL194" s="103"/>
    </row>
    <row r="195" spans="1:38">
      <c r="A195" s="103"/>
      <c r="B195" s="103"/>
      <c r="C195" s="103"/>
      <c r="D195" s="103"/>
      <c r="E195" s="103"/>
      <c r="F195" s="103"/>
      <c r="G195" s="103"/>
      <c r="H195" s="103"/>
      <c r="I195" s="103"/>
      <c r="J195" s="103"/>
      <c r="K195" s="103"/>
      <c r="L195" s="103"/>
      <c r="M195" s="103"/>
      <c r="N195" s="103"/>
      <c r="O195" s="103"/>
      <c r="P195" s="103"/>
      <c r="Q195" s="103"/>
      <c r="R195" s="103"/>
      <c r="S195" s="103"/>
      <c r="T195" s="103"/>
      <c r="U195" s="103"/>
      <c r="V195" s="103"/>
      <c r="W195" s="103"/>
      <c r="X195" s="103"/>
      <c r="Y195" s="103"/>
      <c r="Z195" s="103"/>
      <c r="AA195" s="103"/>
      <c r="AB195" s="103"/>
      <c r="AC195" s="103"/>
      <c r="AD195" s="103"/>
      <c r="AE195" s="103"/>
      <c r="AF195" s="103"/>
      <c r="AG195" s="103"/>
      <c r="AH195" s="103"/>
      <c r="AI195" s="103"/>
      <c r="AJ195" s="103"/>
      <c r="AK195" s="103"/>
      <c r="AL195" s="103"/>
    </row>
    <row r="196" spans="1:38">
      <c r="A196" s="103"/>
      <c r="B196" s="103"/>
      <c r="C196" s="103"/>
      <c r="D196" s="103"/>
      <c r="E196" s="103"/>
      <c r="F196" s="103"/>
      <c r="G196" s="103"/>
      <c r="H196" s="103"/>
      <c r="I196" s="103"/>
      <c r="J196" s="103"/>
      <c r="K196" s="103"/>
      <c r="L196" s="103"/>
      <c r="M196" s="103"/>
      <c r="N196" s="103"/>
      <c r="O196" s="103"/>
      <c r="P196" s="103"/>
      <c r="Q196" s="103"/>
      <c r="R196" s="103"/>
      <c r="S196" s="103"/>
      <c r="T196" s="103"/>
      <c r="U196" s="103"/>
      <c r="V196" s="103"/>
      <c r="W196" s="103"/>
      <c r="X196" s="103"/>
      <c r="Y196" s="103"/>
      <c r="Z196" s="103"/>
      <c r="AA196" s="103"/>
      <c r="AB196" s="103"/>
      <c r="AC196" s="103"/>
      <c r="AD196" s="103"/>
      <c r="AE196" s="103"/>
      <c r="AF196" s="103"/>
      <c r="AG196" s="103"/>
      <c r="AH196" s="103"/>
      <c r="AI196" s="103"/>
      <c r="AJ196" s="103"/>
      <c r="AK196" s="103"/>
      <c r="AL196" s="103"/>
    </row>
    <row r="197" spans="1:38">
      <c r="A197" s="103"/>
      <c r="B197" s="103"/>
      <c r="C197" s="103"/>
      <c r="D197" s="103"/>
      <c r="E197" s="103"/>
      <c r="F197" s="103"/>
      <c r="G197" s="103"/>
      <c r="H197" s="103"/>
      <c r="I197" s="103"/>
      <c r="J197" s="103"/>
      <c r="K197" s="103"/>
      <c r="L197" s="103"/>
      <c r="M197" s="103"/>
      <c r="N197" s="103"/>
      <c r="O197" s="103"/>
      <c r="P197" s="103"/>
      <c r="Q197" s="103"/>
      <c r="R197" s="103"/>
      <c r="S197" s="103"/>
      <c r="T197" s="103"/>
      <c r="U197" s="103"/>
      <c r="V197" s="103"/>
      <c r="W197" s="103"/>
      <c r="X197" s="103"/>
      <c r="Y197" s="103"/>
      <c r="Z197" s="103"/>
      <c r="AA197" s="103"/>
      <c r="AB197" s="103"/>
      <c r="AC197" s="103"/>
      <c r="AD197" s="103"/>
      <c r="AE197" s="103"/>
      <c r="AF197" s="103"/>
      <c r="AG197" s="103"/>
      <c r="AH197" s="103"/>
      <c r="AI197" s="103"/>
      <c r="AJ197" s="103"/>
      <c r="AK197" s="103"/>
      <c r="AL197" s="103"/>
    </row>
    <row r="198" spans="1:38">
      <c r="A198" s="103"/>
      <c r="B198" s="103"/>
      <c r="C198" s="103"/>
      <c r="D198" s="103"/>
      <c r="E198" s="103"/>
      <c r="F198" s="103"/>
      <c r="G198" s="103"/>
      <c r="H198" s="103"/>
      <c r="I198" s="103"/>
      <c r="J198" s="103"/>
      <c r="K198" s="103"/>
      <c r="L198" s="103"/>
      <c r="M198" s="103"/>
      <c r="N198" s="103"/>
      <c r="O198" s="103"/>
      <c r="P198" s="103"/>
      <c r="Q198" s="103"/>
      <c r="R198" s="103"/>
      <c r="S198" s="103"/>
      <c r="T198" s="103"/>
      <c r="U198" s="103"/>
      <c r="V198" s="103"/>
      <c r="W198" s="103"/>
      <c r="X198" s="103"/>
      <c r="Y198" s="103"/>
      <c r="Z198" s="103"/>
      <c r="AA198" s="103"/>
      <c r="AB198" s="103"/>
      <c r="AC198" s="103"/>
      <c r="AD198" s="103"/>
      <c r="AE198" s="103"/>
      <c r="AF198" s="103"/>
      <c r="AG198" s="103"/>
      <c r="AH198" s="103"/>
      <c r="AI198" s="103"/>
      <c r="AJ198" s="103"/>
      <c r="AK198" s="103"/>
      <c r="AL198" s="103"/>
    </row>
    <row r="199" spans="1:38">
      <c r="A199" s="103"/>
      <c r="B199" s="103"/>
      <c r="C199" s="103"/>
      <c r="D199" s="103"/>
      <c r="E199" s="103"/>
      <c r="F199" s="103"/>
      <c r="G199" s="103"/>
      <c r="H199" s="103"/>
      <c r="I199" s="103"/>
      <c r="J199" s="103"/>
      <c r="K199" s="103"/>
      <c r="L199" s="103"/>
      <c r="M199" s="103"/>
      <c r="N199" s="103"/>
      <c r="O199" s="103"/>
      <c r="P199" s="103"/>
      <c r="Q199" s="103"/>
      <c r="R199" s="103"/>
      <c r="S199" s="103"/>
      <c r="T199" s="103"/>
      <c r="U199" s="103"/>
      <c r="V199" s="103"/>
      <c r="W199" s="103"/>
      <c r="X199" s="103"/>
      <c r="Y199" s="103"/>
      <c r="Z199" s="103"/>
      <c r="AA199" s="103"/>
      <c r="AB199" s="103"/>
      <c r="AC199" s="103"/>
      <c r="AD199" s="103"/>
      <c r="AE199" s="103"/>
      <c r="AF199" s="103"/>
      <c r="AG199" s="103"/>
      <c r="AH199" s="103"/>
      <c r="AI199" s="103"/>
      <c r="AJ199" s="103"/>
      <c r="AK199" s="103"/>
      <c r="AL199" s="103"/>
    </row>
    <row r="200" spans="1:38">
      <c r="A200" s="103"/>
      <c r="B200" s="103"/>
      <c r="C200" s="103"/>
      <c r="D200" s="103"/>
      <c r="E200" s="103"/>
      <c r="F200" s="103"/>
      <c r="G200" s="103"/>
      <c r="H200" s="103"/>
      <c r="I200" s="103"/>
      <c r="J200" s="103"/>
      <c r="K200" s="103"/>
      <c r="L200" s="103"/>
      <c r="M200" s="103"/>
      <c r="N200" s="103"/>
      <c r="O200" s="103"/>
      <c r="P200" s="103"/>
      <c r="Q200" s="103"/>
      <c r="R200" s="103"/>
      <c r="S200" s="103"/>
      <c r="T200" s="103"/>
      <c r="U200" s="103"/>
      <c r="V200" s="103"/>
      <c r="W200" s="103"/>
      <c r="X200" s="103"/>
      <c r="Y200" s="103"/>
      <c r="Z200" s="103"/>
      <c r="AA200" s="103"/>
      <c r="AB200" s="103"/>
      <c r="AC200" s="103"/>
      <c r="AD200" s="103"/>
      <c r="AE200" s="103"/>
      <c r="AF200" s="103"/>
      <c r="AG200" s="103"/>
      <c r="AH200" s="103"/>
      <c r="AI200" s="103"/>
      <c r="AJ200" s="103"/>
      <c r="AK200" s="103"/>
      <c r="AL200" s="103"/>
    </row>
    <row r="201" spans="1:38">
      <c r="A201" s="103"/>
      <c r="B201" s="103"/>
      <c r="C201" s="103"/>
      <c r="D201" s="103"/>
      <c r="E201" s="103"/>
      <c r="F201" s="103"/>
      <c r="G201" s="103"/>
      <c r="H201" s="103"/>
      <c r="I201" s="103"/>
      <c r="J201" s="103"/>
      <c r="K201" s="103"/>
      <c r="L201" s="103"/>
      <c r="M201" s="103"/>
      <c r="N201" s="103"/>
      <c r="O201" s="103"/>
      <c r="P201" s="103"/>
      <c r="Q201" s="103"/>
      <c r="R201" s="103"/>
      <c r="S201" s="103"/>
      <c r="T201" s="103"/>
      <c r="U201" s="103"/>
      <c r="V201" s="103"/>
      <c r="W201" s="103"/>
      <c r="X201" s="103"/>
      <c r="Y201" s="103"/>
      <c r="Z201" s="103"/>
      <c r="AA201" s="103"/>
      <c r="AB201" s="103"/>
      <c r="AC201" s="103"/>
      <c r="AD201" s="103"/>
      <c r="AE201" s="103"/>
      <c r="AF201" s="103"/>
      <c r="AG201" s="103"/>
      <c r="AH201" s="103"/>
      <c r="AI201" s="103"/>
      <c r="AJ201" s="103"/>
      <c r="AK201" s="103"/>
      <c r="AL201" s="103"/>
    </row>
    <row r="202" spans="1:38">
      <c r="A202" s="103"/>
      <c r="B202" s="103"/>
      <c r="C202" s="103"/>
      <c r="D202" s="103"/>
      <c r="E202" s="103"/>
      <c r="F202" s="103"/>
      <c r="G202" s="103"/>
      <c r="H202" s="103"/>
      <c r="I202" s="103"/>
      <c r="J202" s="103"/>
      <c r="K202" s="103"/>
      <c r="L202" s="103"/>
      <c r="M202" s="103"/>
      <c r="N202" s="103"/>
      <c r="O202" s="103"/>
      <c r="P202" s="103"/>
      <c r="Q202" s="103"/>
      <c r="R202" s="103"/>
      <c r="S202" s="103"/>
      <c r="T202" s="103"/>
      <c r="U202" s="103"/>
      <c r="V202" s="103"/>
      <c r="W202" s="103"/>
      <c r="X202" s="103"/>
      <c r="Y202" s="103"/>
      <c r="Z202" s="103"/>
      <c r="AA202" s="103"/>
      <c r="AB202" s="103"/>
      <c r="AC202" s="103"/>
      <c r="AD202" s="103"/>
      <c r="AE202" s="103"/>
      <c r="AF202" s="103"/>
      <c r="AG202" s="103"/>
      <c r="AH202" s="103"/>
      <c r="AI202" s="103"/>
      <c r="AJ202" s="103"/>
      <c r="AK202" s="103"/>
      <c r="AL202" s="103"/>
    </row>
    <row r="203" spans="1:38">
      <c r="A203" s="103"/>
      <c r="B203" s="103"/>
      <c r="C203" s="103"/>
      <c r="D203" s="103"/>
      <c r="E203" s="103"/>
      <c r="F203" s="103"/>
      <c r="G203" s="103"/>
      <c r="H203" s="103"/>
      <c r="I203" s="103"/>
      <c r="J203" s="103"/>
      <c r="K203" s="103"/>
      <c r="L203" s="103"/>
      <c r="M203" s="103"/>
      <c r="N203" s="103"/>
      <c r="O203" s="103"/>
      <c r="P203" s="103"/>
      <c r="Q203" s="103"/>
      <c r="R203" s="103"/>
      <c r="S203" s="103"/>
      <c r="T203" s="103"/>
      <c r="U203" s="103"/>
      <c r="V203" s="103"/>
      <c r="W203" s="103"/>
      <c r="X203" s="103"/>
      <c r="Y203" s="103"/>
      <c r="Z203" s="103"/>
      <c r="AA203" s="103"/>
      <c r="AB203" s="103"/>
      <c r="AC203" s="103"/>
      <c r="AD203" s="103"/>
      <c r="AE203" s="103"/>
      <c r="AF203" s="103"/>
      <c r="AG203" s="103"/>
      <c r="AH203" s="103"/>
      <c r="AI203" s="103"/>
      <c r="AJ203" s="103"/>
      <c r="AK203" s="103"/>
      <c r="AL203" s="103"/>
    </row>
    <row r="204" spans="1:38">
      <c r="A204" s="103"/>
      <c r="B204" s="103"/>
      <c r="C204" s="103"/>
      <c r="D204" s="103"/>
      <c r="E204" s="103"/>
      <c r="F204" s="103"/>
      <c r="G204" s="103"/>
      <c r="H204" s="103"/>
      <c r="I204" s="103"/>
      <c r="J204" s="103"/>
      <c r="K204" s="103"/>
      <c r="L204" s="103"/>
      <c r="M204" s="103"/>
      <c r="N204" s="103"/>
      <c r="O204" s="103"/>
      <c r="P204" s="103"/>
      <c r="Q204" s="103"/>
      <c r="R204" s="103"/>
      <c r="S204" s="103"/>
      <c r="T204" s="103"/>
      <c r="U204" s="103"/>
      <c r="V204" s="103"/>
      <c r="W204" s="103"/>
      <c r="X204" s="103"/>
      <c r="Y204" s="103"/>
      <c r="Z204" s="103"/>
      <c r="AA204" s="103"/>
      <c r="AB204" s="103"/>
      <c r="AC204" s="103"/>
      <c r="AD204" s="103"/>
      <c r="AE204" s="103"/>
      <c r="AF204" s="103"/>
      <c r="AG204" s="103"/>
      <c r="AH204" s="103"/>
      <c r="AI204" s="103"/>
      <c r="AJ204" s="103"/>
      <c r="AK204" s="103"/>
      <c r="AL204" s="103"/>
    </row>
    <row r="205" spans="1:38">
      <c r="A205" s="103"/>
      <c r="B205" s="103"/>
      <c r="C205" s="103"/>
      <c r="D205" s="103"/>
      <c r="E205" s="103"/>
      <c r="F205" s="103"/>
      <c r="G205" s="103"/>
      <c r="H205" s="103"/>
      <c r="I205" s="103"/>
      <c r="J205" s="103"/>
      <c r="K205" s="103"/>
      <c r="L205" s="103"/>
      <c r="M205" s="103"/>
      <c r="N205" s="103"/>
      <c r="O205" s="103"/>
      <c r="P205" s="103"/>
      <c r="Q205" s="103"/>
      <c r="R205" s="103"/>
      <c r="S205" s="103"/>
      <c r="T205" s="103"/>
      <c r="U205" s="103"/>
      <c r="V205" s="103"/>
      <c r="W205" s="103"/>
      <c r="X205" s="103"/>
      <c r="Y205" s="103"/>
      <c r="Z205" s="103"/>
      <c r="AA205" s="103"/>
      <c r="AB205" s="103"/>
      <c r="AC205" s="103"/>
      <c r="AD205" s="103"/>
      <c r="AE205" s="103"/>
      <c r="AF205" s="103"/>
      <c r="AG205" s="103"/>
      <c r="AH205" s="103"/>
      <c r="AI205" s="103"/>
      <c r="AJ205" s="103"/>
      <c r="AK205" s="103"/>
      <c r="AL205" s="103"/>
    </row>
    <row r="206" spans="1:38">
      <c r="A206" s="103"/>
      <c r="B206" s="103"/>
      <c r="C206" s="103"/>
      <c r="D206" s="103"/>
      <c r="E206" s="103"/>
      <c r="F206" s="103"/>
      <c r="G206" s="103"/>
      <c r="H206" s="103"/>
      <c r="I206" s="103"/>
      <c r="J206" s="103"/>
      <c r="K206" s="103"/>
      <c r="L206" s="103"/>
      <c r="M206" s="103"/>
      <c r="N206" s="103"/>
      <c r="O206" s="103"/>
      <c r="P206" s="103"/>
      <c r="Q206" s="103"/>
      <c r="R206" s="103"/>
      <c r="S206" s="103"/>
      <c r="T206" s="103"/>
      <c r="U206" s="103"/>
      <c r="V206" s="103"/>
      <c r="W206" s="103"/>
      <c r="X206" s="103"/>
      <c r="Y206" s="103"/>
      <c r="Z206" s="103"/>
      <c r="AA206" s="103"/>
      <c r="AB206" s="103"/>
      <c r="AC206" s="103"/>
      <c r="AD206" s="103"/>
      <c r="AE206" s="103"/>
      <c r="AF206" s="103"/>
      <c r="AG206" s="103"/>
      <c r="AH206" s="103"/>
      <c r="AI206" s="103"/>
      <c r="AJ206" s="103"/>
      <c r="AK206" s="103"/>
      <c r="AL206" s="103"/>
    </row>
    <row r="207" spans="1:38">
      <c r="A207" s="103"/>
      <c r="B207" s="103"/>
      <c r="C207" s="103"/>
      <c r="D207" s="103"/>
      <c r="E207" s="103"/>
      <c r="F207" s="103"/>
      <c r="G207" s="103"/>
      <c r="H207" s="103"/>
      <c r="I207" s="103"/>
      <c r="J207" s="103"/>
      <c r="K207" s="103"/>
      <c r="L207" s="103"/>
      <c r="M207" s="103"/>
      <c r="N207" s="103"/>
      <c r="O207" s="103"/>
      <c r="P207" s="103"/>
      <c r="Q207" s="103"/>
      <c r="R207" s="103"/>
      <c r="S207" s="103"/>
      <c r="T207" s="103"/>
      <c r="U207" s="103"/>
      <c r="V207" s="103"/>
      <c r="W207" s="103"/>
      <c r="X207" s="103"/>
      <c r="Y207" s="103"/>
      <c r="Z207" s="103"/>
      <c r="AA207" s="103"/>
      <c r="AB207" s="103"/>
      <c r="AC207" s="103"/>
      <c r="AD207" s="103"/>
      <c r="AE207" s="103"/>
      <c r="AF207" s="103"/>
      <c r="AG207" s="103"/>
      <c r="AH207" s="103"/>
      <c r="AI207" s="103"/>
      <c r="AJ207" s="103"/>
      <c r="AK207" s="103"/>
      <c r="AL207" s="103"/>
    </row>
    <row r="208" spans="1:38">
      <c r="A208" s="103"/>
      <c r="B208" s="103"/>
      <c r="C208" s="103"/>
      <c r="D208" s="103"/>
      <c r="E208" s="103"/>
      <c r="F208" s="103"/>
      <c r="G208" s="103"/>
      <c r="H208" s="103"/>
      <c r="I208" s="103"/>
      <c r="J208" s="103"/>
      <c r="K208" s="103"/>
      <c r="L208" s="103"/>
      <c r="M208" s="103"/>
      <c r="N208" s="103"/>
      <c r="O208" s="103"/>
      <c r="P208" s="103"/>
      <c r="Q208" s="103"/>
      <c r="R208" s="103"/>
      <c r="S208" s="103"/>
      <c r="T208" s="103"/>
      <c r="U208" s="103"/>
      <c r="V208" s="103"/>
      <c r="W208" s="103"/>
      <c r="X208" s="103"/>
      <c r="Y208" s="103"/>
      <c r="Z208" s="103"/>
      <c r="AA208" s="103"/>
      <c r="AB208" s="103"/>
      <c r="AC208" s="103"/>
      <c r="AD208" s="103"/>
      <c r="AE208" s="103"/>
      <c r="AF208" s="103"/>
      <c r="AG208" s="103"/>
      <c r="AH208" s="103"/>
      <c r="AI208" s="103"/>
      <c r="AJ208" s="103"/>
      <c r="AK208" s="103"/>
      <c r="AL208" s="103"/>
    </row>
    <row r="209" spans="1:38">
      <c r="A209" s="103"/>
      <c r="B209" s="103"/>
      <c r="C209" s="103"/>
      <c r="D209" s="103"/>
      <c r="E209" s="103"/>
      <c r="F209" s="103"/>
      <c r="G209" s="103"/>
      <c r="H209" s="103"/>
      <c r="I209" s="103"/>
      <c r="J209" s="103"/>
      <c r="K209" s="103"/>
      <c r="L209" s="103"/>
      <c r="M209" s="103"/>
      <c r="N209" s="103"/>
      <c r="O209" s="103"/>
      <c r="P209" s="103"/>
      <c r="Q209" s="103"/>
      <c r="R209" s="103"/>
      <c r="S209" s="103"/>
      <c r="T209" s="103"/>
      <c r="U209" s="103"/>
      <c r="V209" s="103"/>
      <c r="W209" s="103"/>
      <c r="X209" s="103"/>
      <c r="Y209" s="103"/>
      <c r="Z209" s="103"/>
      <c r="AA209" s="103"/>
      <c r="AB209" s="103"/>
      <c r="AC209" s="103"/>
      <c r="AD209" s="103"/>
      <c r="AE209" s="103"/>
      <c r="AF209" s="103"/>
      <c r="AG209" s="103"/>
      <c r="AH209" s="103"/>
      <c r="AI209" s="103"/>
      <c r="AJ209" s="103"/>
      <c r="AK209" s="103"/>
      <c r="AL209" s="103"/>
    </row>
    <row r="210" spans="1:38">
      <c r="A210" s="103"/>
      <c r="B210" s="103"/>
      <c r="C210" s="103"/>
      <c r="D210" s="103"/>
      <c r="E210" s="103"/>
      <c r="F210" s="103"/>
      <c r="G210" s="103"/>
      <c r="H210" s="103"/>
      <c r="I210" s="103"/>
      <c r="J210" s="103"/>
      <c r="K210" s="103"/>
      <c r="L210" s="103"/>
      <c r="M210" s="103"/>
      <c r="N210" s="103"/>
      <c r="O210" s="103"/>
      <c r="P210" s="103"/>
      <c r="Q210" s="103"/>
      <c r="R210" s="103"/>
      <c r="S210" s="103"/>
      <c r="T210" s="103"/>
      <c r="U210" s="103"/>
      <c r="V210" s="103"/>
      <c r="W210" s="103"/>
      <c r="X210" s="103"/>
      <c r="Y210" s="103"/>
      <c r="Z210" s="103"/>
      <c r="AA210" s="103"/>
      <c r="AB210" s="103"/>
      <c r="AC210" s="103"/>
      <c r="AD210" s="103"/>
      <c r="AE210" s="103"/>
      <c r="AF210" s="103"/>
      <c r="AG210" s="103"/>
      <c r="AH210" s="103"/>
      <c r="AI210" s="103"/>
      <c r="AJ210" s="103"/>
      <c r="AK210" s="103"/>
      <c r="AL210" s="103"/>
    </row>
    <row r="211" spans="1:38">
      <c r="A211" s="103"/>
      <c r="B211" s="103"/>
      <c r="C211" s="103"/>
      <c r="D211" s="103"/>
      <c r="E211" s="103"/>
      <c r="F211" s="103"/>
      <c r="G211" s="103"/>
      <c r="H211" s="103"/>
      <c r="I211" s="103"/>
      <c r="J211" s="103"/>
      <c r="K211" s="103"/>
      <c r="L211" s="103"/>
      <c r="M211" s="103"/>
      <c r="N211" s="103"/>
      <c r="O211" s="103"/>
      <c r="P211" s="103"/>
      <c r="Q211" s="103"/>
      <c r="R211" s="103"/>
      <c r="S211" s="103"/>
      <c r="T211" s="103"/>
      <c r="U211" s="103"/>
      <c r="V211" s="103"/>
      <c r="W211" s="103"/>
      <c r="X211" s="103"/>
      <c r="Y211" s="103"/>
      <c r="Z211" s="103"/>
      <c r="AA211" s="103"/>
      <c r="AB211" s="103"/>
      <c r="AC211" s="103"/>
      <c r="AD211" s="103"/>
      <c r="AE211" s="103"/>
      <c r="AF211" s="103"/>
      <c r="AG211" s="103"/>
      <c r="AH211" s="103"/>
      <c r="AI211" s="103"/>
      <c r="AJ211" s="103"/>
      <c r="AK211" s="103"/>
      <c r="AL211" s="103"/>
    </row>
  </sheetData>
  <mergeCells count="1">
    <mergeCell ref="A16:A17"/>
  </mergeCells>
  <dataValidations count="1">
    <dataValidation type="list" allowBlank="1" showErrorMessage="1" sqref="P2 W2 X3 M6 N7 G19 D2:D19 F2:F19 G2:G15 H2:H19 K4:K6 K8:K19 M14:M18 N16:N18 P16:P18 Q2:Q3 Q5:Q6 Q8:Q9 Q11:Q12 Q14:Q15 R3:R18 T16:T18 U14:U15 V16:V18 X14:X15 Y3:Y18 I16:J18">
      <formula1>"内部安卓版本01,内部安卓版本02,内部安卓版本03,内部QNX版本01,内部QNX版本02,内部QNX版本03,外部安卓版本01,外部安卓版本02,外部安卓版本03,外部QNX版本01,外部QNX版本02,外部QNX版本03"</formula1>
    </dataValidation>
  </dataValidations>
  <hyperlinks>
    <hyperlink ref="R19" r:id="rId2" display="557：&#10;1.Drivemode&amp;Charging效果迭代&#10;2. 透明悬架 动效转场&#10;3. peekin视角更新&#10;4. setting 智能设备增相同内饰图增加开关两个状态，新增开关接口，接口具体信息Kanzi接口文档Vehicle Setting_Interface_Document &#10;"/>
    <hyperlink ref="Q19" r:id="rId3" display="1. L233-V：&#10;新增一个配置，安卓侧全量测试：&#10;效果输入：车型配置标定 ，参考37行&#10;确认内外饰配置，验证子模块功能&#10;&#10;557:&#10;Launher、drivemode、charging效果更新版本评审&#10;climate效果更新版本评审&#10;场景融合效果更新版本评审&#10;&#10;RTC BUG：1004334、1004203、1001937、1001915、1000675、998556&#10;&#10;内部BUG：&#10;BUG_117、BUG_119、BUG_120、BUG_160&#10;&#10;3/19测试未通过内外部票&#10; &#10;  "/>
  </hyperlinks>
  <pageMargins left="0.75" right="0.75" top="1" bottom="1" header="0.5" footer="0.5"/>
  <headerFooter/>
  <drawing r:id="rId1"/>
  <picture r:id="rId4"/>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H2"/>
  <sheetViews>
    <sheetView tabSelected="1" workbookViewId="0">
      <selection activeCell="N1" sqref="N$1:O$1048576"/>
    </sheetView>
  </sheetViews>
  <sheetFormatPr defaultColWidth="14" defaultRowHeight="12.75" outlineLevelRow="1"/>
  <cols>
    <col min="1" max="1" width="13" customWidth="1"/>
    <col min="4" max="5" width="16" customWidth="1"/>
    <col min="12" max="12" width="18.2857142857143" customWidth="1"/>
    <col min="22" max="25" width="16" customWidth="1"/>
    <col min="33" max="34" width="16" customWidth="1"/>
  </cols>
  <sheetData>
    <row r="1" ht="14.25" spans="1:34">
      <c r="A1" s="25" t="s">
        <v>1822</v>
      </c>
      <c r="B1" s="25" t="s">
        <v>1823</v>
      </c>
      <c r="C1" s="26" t="s">
        <v>1824</v>
      </c>
      <c r="D1" s="26" t="s">
        <v>1825</v>
      </c>
      <c r="E1" s="25" t="s">
        <v>1826</v>
      </c>
      <c r="F1" s="25" t="s">
        <v>1827</v>
      </c>
      <c r="G1" s="25" t="s">
        <v>1828</v>
      </c>
      <c r="H1" s="25" t="s">
        <v>1829</v>
      </c>
      <c r="I1" s="25" t="s">
        <v>1830</v>
      </c>
      <c r="J1" s="26" t="s">
        <v>1831</v>
      </c>
      <c r="K1" s="26" t="s">
        <v>1832</v>
      </c>
      <c r="L1" s="205" t="s">
        <v>1833</v>
      </c>
      <c r="M1" s="205" t="s">
        <v>1834</v>
      </c>
      <c r="N1" s="27" t="s">
        <v>1789</v>
      </c>
      <c r="O1" s="27" t="s">
        <v>256</v>
      </c>
      <c r="P1" s="27" t="s">
        <v>1032</v>
      </c>
      <c r="Q1" s="27" t="s">
        <v>221</v>
      </c>
      <c r="R1" s="27" t="s">
        <v>1835</v>
      </c>
      <c r="S1" s="27" t="s">
        <v>1836</v>
      </c>
      <c r="T1" s="206" t="s">
        <v>1837</v>
      </c>
      <c r="U1" s="27" t="s">
        <v>1838</v>
      </c>
      <c r="V1" s="32" t="s">
        <v>1839</v>
      </c>
      <c r="W1" s="207" t="s">
        <v>1840</v>
      </c>
      <c r="X1" s="208" t="s">
        <v>1841</v>
      </c>
      <c r="Y1" s="209" t="s">
        <v>1842</v>
      </c>
      <c r="Z1" s="209" t="s">
        <v>1583</v>
      </c>
      <c r="AA1" s="210" t="s">
        <v>1843</v>
      </c>
      <c r="AB1" s="209" t="s">
        <v>1844</v>
      </c>
      <c r="AC1" s="28" t="s">
        <v>1845</v>
      </c>
      <c r="AD1" s="28" t="s">
        <v>1846</v>
      </c>
      <c r="AE1" s="28" t="s">
        <v>1847</v>
      </c>
      <c r="AF1" s="28" t="s">
        <v>1848</v>
      </c>
      <c r="AG1" s="26" t="s">
        <v>1849</v>
      </c>
      <c r="AH1" s="27" t="s">
        <v>1586</v>
      </c>
    </row>
    <row r="2" spans="1:1">
      <c r="A2" s="125"/>
    </row>
  </sheetData>
  <pageMargins left="0.75" right="0.75" top="1" bottom="1" header="0.5" footer="0.5"/>
  <headerFooter/>
  <picture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U199"/>
  <sheetViews>
    <sheetView workbookViewId="0">
      <pane xSplit="7" ySplit="1" topLeftCell="H2" activePane="bottomRight" state="frozen"/>
      <selection/>
      <selection pane="topRight"/>
      <selection pane="bottomLeft"/>
      <selection pane="bottomRight" activeCell="A1" sqref="A1"/>
    </sheetView>
  </sheetViews>
  <sheetFormatPr defaultColWidth="14" defaultRowHeight="12.75"/>
  <cols>
    <col min="1" max="1" width="6" customWidth="1"/>
    <col min="2" max="2" width="7" customWidth="1"/>
    <col min="3" max="3" width="8" customWidth="1"/>
    <col min="4" max="4" width="6" customWidth="1"/>
    <col min="5" max="5" width="13" customWidth="1"/>
    <col min="6" max="6" width="54" customWidth="1"/>
    <col min="7" max="7" width="12" customWidth="1"/>
    <col min="8" max="10" width="9" customWidth="1"/>
    <col min="11" max="11" width="19" customWidth="1"/>
    <col min="12" max="12" width="14" customWidth="1"/>
    <col min="13" max="14" width="13" customWidth="1"/>
    <col min="15" max="15" width="92" customWidth="1"/>
    <col min="16" max="28" width="16" customWidth="1"/>
  </cols>
  <sheetData>
    <row r="1" ht="19" customHeight="1" spans="1:21">
      <c r="A1" s="27" t="s">
        <v>1580</v>
      </c>
      <c r="B1" s="27" t="s">
        <v>1789</v>
      </c>
      <c r="C1" s="27" t="s">
        <v>1850</v>
      </c>
      <c r="D1" s="27" t="s">
        <v>256</v>
      </c>
      <c r="E1" s="27" t="s">
        <v>1032</v>
      </c>
      <c r="F1" s="30" t="s">
        <v>1851</v>
      </c>
      <c r="G1" s="27" t="s">
        <v>221</v>
      </c>
      <c r="H1" s="27" t="s">
        <v>1835</v>
      </c>
      <c r="I1" s="27" t="s">
        <v>1841</v>
      </c>
      <c r="J1" s="27" t="s">
        <v>260</v>
      </c>
      <c r="K1" s="31" t="s">
        <v>261</v>
      </c>
      <c r="L1" s="27" t="s">
        <v>1852</v>
      </c>
      <c r="M1" s="27" t="s">
        <v>1839</v>
      </c>
      <c r="N1" s="27" t="s">
        <v>1583</v>
      </c>
      <c r="O1" s="32" t="s">
        <v>263</v>
      </c>
      <c r="P1" s="27" t="s">
        <v>1844</v>
      </c>
      <c r="Q1" s="27" t="s">
        <v>1586</v>
      </c>
      <c r="R1" s="27" t="s">
        <v>1846</v>
      </c>
      <c r="S1" s="27" t="s">
        <v>1847</v>
      </c>
      <c r="T1" s="27" t="s">
        <v>1848</v>
      </c>
      <c r="U1" s="27" t="s">
        <v>1586</v>
      </c>
    </row>
    <row r="2" ht="19" customHeight="1" spans="1:15">
      <c r="A2" s="42">
        <f t="shared" ref="A2:A65" si="0">ROW()-1</f>
        <v>1</v>
      </c>
      <c r="B2" s="42">
        <v>557</v>
      </c>
      <c r="C2" s="123"/>
      <c r="D2" s="123"/>
      <c r="E2" s="123" t="s">
        <v>1853</v>
      </c>
      <c r="F2" s="24" t="s">
        <v>1321</v>
      </c>
      <c r="G2" s="8" t="s">
        <v>58</v>
      </c>
      <c r="H2" s="42"/>
      <c r="I2" s="42"/>
      <c r="J2" s="42" t="s">
        <v>331</v>
      </c>
      <c r="K2" s="132">
        <v>45688</v>
      </c>
      <c r="L2" s="24"/>
      <c r="M2" s="24"/>
      <c r="N2" s="24"/>
      <c r="O2" s="24"/>
    </row>
    <row r="3" ht="19" customHeight="1" spans="1:15">
      <c r="A3" s="42">
        <f t="shared" si="0"/>
        <v>2</v>
      </c>
      <c r="B3" s="42">
        <v>557</v>
      </c>
      <c r="C3" s="123"/>
      <c r="D3" s="123"/>
      <c r="E3" s="123" t="s">
        <v>1853</v>
      </c>
      <c r="F3" s="24" t="s">
        <v>1323</v>
      </c>
      <c r="G3" s="8" t="s">
        <v>58</v>
      </c>
      <c r="H3" s="42"/>
      <c r="I3" s="42"/>
      <c r="J3" s="42" t="s">
        <v>331</v>
      </c>
      <c r="K3" s="132">
        <v>45688</v>
      </c>
      <c r="L3" s="24"/>
      <c r="M3" s="24"/>
      <c r="N3" s="24"/>
      <c r="O3" s="24"/>
    </row>
    <row r="4" ht="19" customHeight="1" spans="1:15">
      <c r="A4" s="42">
        <f t="shared" si="0"/>
        <v>3</v>
      </c>
      <c r="B4" s="42"/>
      <c r="C4" s="123"/>
      <c r="D4" s="123"/>
      <c r="E4" s="123" t="s">
        <v>1325</v>
      </c>
      <c r="F4" s="24" t="s">
        <v>1854</v>
      </c>
      <c r="G4" s="8" t="s">
        <v>58</v>
      </c>
      <c r="H4" s="42"/>
      <c r="I4" s="42"/>
      <c r="J4" s="42" t="s">
        <v>331</v>
      </c>
      <c r="K4" s="132">
        <v>45688</v>
      </c>
      <c r="L4" s="24"/>
      <c r="M4" s="24"/>
      <c r="N4" s="24"/>
      <c r="O4" s="24"/>
    </row>
    <row r="5" ht="19" customHeight="1" spans="1:15">
      <c r="A5" s="42">
        <f t="shared" si="0"/>
        <v>4</v>
      </c>
      <c r="B5" s="42">
        <v>557</v>
      </c>
      <c r="C5" s="8"/>
      <c r="D5" s="8"/>
      <c r="E5" s="8" t="s">
        <v>1278</v>
      </c>
      <c r="F5" s="24" t="s">
        <v>1855</v>
      </c>
      <c r="G5" s="8" t="s">
        <v>58</v>
      </c>
      <c r="H5" s="42"/>
      <c r="I5" s="42"/>
      <c r="J5" s="42" t="s">
        <v>331</v>
      </c>
      <c r="K5" s="132">
        <v>45688</v>
      </c>
      <c r="L5" s="24"/>
      <c r="M5" s="24"/>
      <c r="N5" s="24"/>
      <c r="O5" s="24"/>
    </row>
    <row r="6" ht="19" customHeight="1" spans="1:21">
      <c r="A6" s="42">
        <f t="shared" si="0"/>
        <v>5</v>
      </c>
      <c r="B6" s="8" t="s">
        <v>1166</v>
      </c>
      <c r="C6" s="8"/>
      <c r="D6" s="8"/>
      <c r="E6" s="8" t="s">
        <v>1325</v>
      </c>
      <c r="F6" s="70" t="s">
        <v>1856</v>
      </c>
      <c r="G6" s="8" t="s">
        <v>1857</v>
      </c>
      <c r="H6" s="42"/>
      <c r="I6" s="42"/>
      <c r="J6" s="42" t="s">
        <v>331</v>
      </c>
      <c r="K6" s="132">
        <v>45664</v>
      </c>
      <c r="L6" s="24"/>
      <c r="M6" s="24"/>
      <c r="N6" s="24"/>
      <c r="O6" s="22" t="s">
        <v>1858</v>
      </c>
      <c r="P6" s="24"/>
      <c r="Q6" s="24"/>
      <c r="R6" s="24"/>
      <c r="S6" s="24"/>
      <c r="T6" s="24"/>
      <c r="U6" s="24"/>
    </row>
    <row r="7" ht="19" customHeight="1" spans="1:21">
      <c r="A7" s="42">
        <f t="shared" si="0"/>
        <v>6</v>
      </c>
      <c r="B7" s="8" t="s">
        <v>1166</v>
      </c>
      <c r="C7" s="8"/>
      <c r="D7" s="8"/>
      <c r="E7" s="8" t="s">
        <v>1859</v>
      </c>
      <c r="F7" s="70" t="s">
        <v>1860</v>
      </c>
      <c r="G7" s="8" t="s">
        <v>195</v>
      </c>
      <c r="H7" s="42"/>
      <c r="I7" s="42"/>
      <c r="J7" s="42" t="s">
        <v>266</v>
      </c>
      <c r="K7" s="146">
        <v>45718</v>
      </c>
      <c r="L7" s="24"/>
      <c r="M7" s="24"/>
      <c r="N7" s="24"/>
      <c r="O7" s="22" t="s">
        <v>1861</v>
      </c>
      <c r="P7" s="24"/>
      <c r="Q7" s="24"/>
      <c r="R7" s="24"/>
      <c r="S7" s="24"/>
      <c r="T7" s="24"/>
      <c r="U7" s="24"/>
    </row>
    <row r="8" ht="19" customHeight="1" spans="1:21">
      <c r="A8" s="42">
        <f t="shared" si="0"/>
        <v>7</v>
      </c>
      <c r="B8" s="8" t="s">
        <v>1166</v>
      </c>
      <c r="C8" s="84"/>
      <c r="D8" s="84"/>
      <c r="E8" s="84" t="s">
        <v>1859</v>
      </c>
      <c r="F8" s="69" t="s">
        <v>1862</v>
      </c>
      <c r="G8" s="84" t="s">
        <v>1863</v>
      </c>
      <c r="H8" s="46"/>
      <c r="I8" s="46"/>
      <c r="J8" s="46" t="s">
        <v>266</v>
      </c>
      <c r="K8" s="133">
        <v>45664</v>
      </c>
      <c r="L8" s="86"/>
      <c r="M8" s="86"/>
      <c r="N8" s="86"/>
      <c r="O8" s="120"/>
      <c r="P8" s="24"/>
      <c r="Q8" s="24"/>
      <c r="R8" s="24"/>
      <c r="S8" s="24"/>
      <c r="T8" s="24"/>
      <c r="U8" s="24"/>
    </row>
    <row r="9" ht="19" customHeight="1" spans="1:21">
      <c r="A9" s="42">
        <f t="shared" si="0"/>
        <v>8</v>
      </c>
      <c r="B9" s="8" t="s">
        <v>1166</v>
      </c>
      <c r="C9" s="8"/>
      <c r="D9" s="8"/>
      <c r="E9" s="8" t="s">
        <v>1278</v>
      </c>
      <c r="F9" s="70" t="s">
        <v>1864</v>
      </c>
      <c r="G9" s="8" t="s">
        <v>195</v>
      </c>
      <c r="H9" s="42"/>
      <c r="I9" s="42"/>
      <c r="J9" s="42" t="s">
        <v>266</v>
      </c>
      <c r="K9" s="133">
        <v>45671</v>
      </c>
      <c r="L9" s="24"/>
      <c r="M9" s="24"/>
      <c r="N9" s="24"/>
      <c r="O9" s="22"/>
      <c r="P9" s="24"/>
      <c r="Q9" s="24"/>
      <c r="R9" s="24"/>
      <c r="S9" s="24"/>
      <c r="T9" s="24"/>
      <c r="U9" s="24"/>
    </row>
    <row r="10" ht="19" customHeight="1" spans="1:21">
      <c r="A10" s="42">
        <f t="shared" si="0"/>
        <v>9</v>
      </c>
      <c r="B10" s="8" t="s">
        <v>1166</v>
      </c>
      <c r="C10" s="8"/>
      <c r="D10" s="8"/>
      <c r="E10" s="8" t="s">
        <v>1278</v>
      </c>
      <c r="F10" s="70" t="s">
        <v>1865</v>
      </c>
      <c r="G10" s="8" t="s">
        <v>191</v>
      </c>
      <c r="H10" s="42"/>
      <c r="I10" s="42"/>
      <c r="J10" s="42" t="s">
        <v>266</v>
      </c>
      <c r="K10" s="133">
        <v>45671</v>
      </c>
      <c r="L10" s="24"/>
      <c r="M10" s="24"/>
      <c r="N10" s="24"/>
      <c r="O10" s="22"/>
      <c r="P10" s="24"/>
      <c r="Q10" s="24"/>
      <c r="R10" s="24"/>
      <c r="S10" s="24"/>
      <c r="T10" s="24"/>
      <c r="U10" s="24"/>
    </row>
    <row r="11" ht="19" customHeight="1" spans="1:21">
      <c r="A11" s="42">
        <f t="shared" si="0"/>
        <v>10</v>
      </c>
      <c r="B11" s="8" t="s">
        <v>1166</v>
      </c>
      <c r="C11" s="8"/>
      <c r="D11" s="8"/>
      <c r="E11" s="8" t="s">
        <v>1866</v>
      </c>
      <c r="F11" s="70" t="s">
        <v>1867</v>
      </c>
      <c r="G11" s="8" t="s">
        <v>86</v>
      </c>
      <c r="H11" s="42"/>
      <c r="I11" s="42"/>
      <c r="J11" s="42" t="s">
        <v>266</v>
      </c>
      <c r="K11" s="133">
        <v>45671</v>
      </c>
      <c r="L11" s="24"/>
      <c r="M11" s="24"/>
      <c r="N11" s="24"/>
      <c r="O11" s="22"/>
      <c r="P11" s="24"/>
      <c r="Q11" s="24"/>
      <c r="R11" s="24"/>
      <c r="S11" s="24"/>
      <c r="T11" s="24"/>
      <c r="U11" s="24"/>
    </row>
    <row r="12" ht="19" customHeight="1" spans="1:21">
      <c r="A12" s="42">
        <f t="shared" si="0"/>
        <v>11</v>
      </c>
      <c r="B12" s="8" t="s">
        <v>1166</v>
      </c>
      <c r="C12" s="84"/>
      <c r="D12" s="84"/>
      <c r="E12" s="84" t="s">
        <v>1868</v>
      </c>
      <c r="F12" s="69" t="s">
        <v>1869</v>
      </c>
      <c r="G12" s="84" t="s">
        <v>1870</v>
      </c>
      <c r="H12" s="124"/>
      <c r="I12" s="124"/>
      <c r="J12" s="124" t="s">
        <v>266</v>
      </c>
      <c r="K12" s="133">
        <v>45671</v>
      </c>
      <c r="L12" s="134"/>
      <c r="M12" s="134"/>
      <c r="N12" s="134"/>
      <c r="O12" s="120"/>
      <c r="P12" s="24"/>
      <c r="Q12" s="24"/>
      <c r="R12" s="24"/>
      <c r="S12" s="24"/>
      <c r="T12" s="24"/>
      <c r="U12" s="24"/>
    </row>
    <row r="13" ht="19" customHeight="1" spans="1:21">
      <c r="A13" s="42">
        <f t="shared" si="0"/>
        <v>12</v>
      </c>
      <c r="B13" s="8" t="s">
        <v>1166</v>
      </c>
      <c r="C13" s="8"/>
      <c r="D13" s="8"/>
      <c r="E13" s="8" t="s">
        <v>1866</v>
      </c>
      <c r="F13" s="70" t="s">
        <v>1871</v>
      </c>
      <c r="G13" s="8" t="s">
        <v>1872</v>
      </c>
      <c r="H13" s="124"/>
      <c r="I13" s="124"/>
      <c r="J13" s="124" t="s">
        <v>266</v>
      </c>
      <c r="K13" s="132"/>
      <c r="L13" s="24"/>
      <c r="M13" s="24"/>
      <c r="N13" s="24"/>
      <c r="O13" s="22"/>
      <c r="P13" s="24"/>
      <c r="Q13" s="24"/>
      <c r="R13" s="24"/>
      <c r="S13" s="24"/>
      <c r="T13" s="24"/>
      <c r="U13" s="24"/>
    </row>
    <row r="14" ht="19" customHeight="1" spans="1:21">
      <c r="A14" s="42">
        <f t="shared" si="0"/>
        <v>13</v>
      </c>
      <c r="B14" s="8" t="s">
        <v>1166</v>
      </c>
      <c r="C14" s="125"/>
      <c r="D14" s="125"/>
      <c r="E14" s="125" t="s">
        <v>1278</v>
      </c>
      <c r="F14" s="126" t="s">
        <v>1873</v>
      </c>
      <c r="G14" s="125" t="s">
        <v>1874</v>
      </c>
      <c r="H14" s="42"/>
      <c r="I14" s="42"/>
      <c r="J14" s="42" t="s">
        <v>266</v>
      </c>
      <c r="K14" s="135">
        <v>45705</v>
      </c>
      <c r="L14" s="24"/>
      <c r="M14" s="24"/>
      <c r="N14" s="24"/>
      <c r="O14" s="22"/>
      <c r="P14" s="24"/>
      <c r="Q14" s="24"/>
      <c r="R14" s="24"/>
      <c r="S14" s="24"/>
      <c r="T14" s="24"/>
      <c r="U14" s="24"/>
    </row>
    <row r="15" ht="19" customHeight="1" spans="1:21">
      <c r="A15" s="42">
        <f t="shared" si="0"/>
        <v>14</v>
      </c>
      <c r="B15" s="8" t="s">
        <v>1166</v>
      </c>
      <c r="C15" s="125"/>
      <c r="D15" s="125"/>
      <c r="E15" s="125" t="s">
        <v>1278</v>
      </c>
      <c r="F15" s="126" t="s">
        <v>1875</v>
      </c>
      <c r="G15" s="125" t="s">
        <v>195</v>
      </c>
      <c r="H15" s="42"/>
      <c r="I15" s="42"/>
      <c r="J15" s="42" t="s">
        <v>266</v>
      </c>
      <c r="K15" s="136">
        <v>45723</v>
      </c>
      <c r="L15" s="24"/>
      <c r="M15" s="24"/>
      <c r="N15" s="24"/>
      <c r="O15" s="22" t="s">
        <v>1876</v>
      </c>
      <c r="P15" s="24"/>
      <c r="Q15" s="24"/>
      <c r="R15" s="24"/>
      <c r="S15" s="24"/>
      <c r="T15" s="24"/>
      <c r="U15" s="24"/>
    </row>
    <row r="16" ht="19" customHeight="1" spans="1:21">
      <c r="A16" s="42">
        <f t="shared" si="0"/>
        <v>15</v>
      </c>
      <c r="B16" s="8" t="s">
        <v>1166</v>
      </c>
      <c r="C16" s="125"/>
      <c r="D16" s="125"/>
      <c r="E16" s="125" t="s">
        <v>1866</v>
      </c>
      <c r="F16" s="126" t="s">
        <v>1877</v>
      </c>
      <c r="G16" s="125" t="s">
        <v>200</v>
      </c>
      <c r="H16" s="42"/>
      <c r="I16" s="42"/>
      <c r="J16" s="42" t="s">
        <v>266</v>
      </c>
      <c r="K16" s="135">
        <v>45706</v>
      </c>
      <c r="L16" s="24"/>
      <c r="M16" s="24"/>
      <c r="N16" s="24"/>
      <c r="O16" s="22"/>
      <c r="P16" s="24"/>
      <c r="Q16" s="24"/>
      <c r="R16" s="24"/>
      <c r="S16" s="24"/>
      <c r="T16" s="24"/>
      <c r="U16" s="24"/>
    </row>
    <row r="17" ht="19" customHeight="1" spans="1:21">
      <c r="A17" s="42">
        <f t="shared" si="0"/>
        <v>16</v>
      </c>
      <c r="B17" s="8" t="s">
        <v>1166</v>
      </c>
      <c r="C17" s="125"/>
      <c r="D17" s="125"/>
      <c r="E17" s="125" t="s">
        <v>1866</v>
      </c>
      <c r="F17" s="126" t="s">
        <v>1878</v>
      </c>
      <c r="G17" s="125" t="s">
        <v>102</v>
      </c>
      <c r="H17" s="42"/>
      <c r="I17" s="42"/>
      <c r="J17" s="42" t="s">
        <v>266</v>
      </c>
      <c r="K17" s="135">
        <v>45706</v>
      </c>
      <c r="L17" s="24"/>
      <c r="M17" s="24"/>
      <c r="N17" s="24"/>
      <c r="O17" s="22"/>
      <c r="P17" s="24"/>
      <c r="Q17" s="24"/>
      <c r="R17" s="24"/>
      <c r="S17" s="24"/>
      <c r="T17" s="24"/>
      <c r="U17" s="24"/>
    </row>
    <row r="18" ht="19" customHeight="1" spans="1:21">
      <c r="A18" s="42">
        <f t="shared" si="0"/>
        <v>17</v>
      </c>
      <c r="B18" s="8" t="s">
        <v>1166</v>
      </c>
      <c r="C18" s="125"/>
      <c r="D18" s="125"/>
      <c r="E18" s="125" t="s">
        <v>1405</v>
      </c>
      <c r="F18" s="126" t="s">
        <v>1879</v>
      </c>
      <c r="G18" s="125" t="s">
        <v>1880</v>
      </c>
      <c r="H18" s="42"/>
      <c r="I18" s="42"/>
      <c r="J18" s="42" t="s">
        <v>266</v>
      </c>
      <c r="K18" s="135">
        <v>45707</v>
      </c>
      <c r="L18" s="24"/>
      <c r="M18" s="24"/>
      <c r="N18" s="24"/>
      <c r="O18" s="22"/>
      <c r="P18" s="24"/>
      <c r="Q18" s="24"/>
      <c r="R18" s="24"/>
      <c r="S18" s="24"/>
      <c r="T18" s="24"/>
      <c r="U18" s="24"/>
    </row>
    <row r="19" ht="19" customHeight="1" spans="1:21">
      <c r="A19" s="42">
        <f t="shared" si="0"/>
        <v>18</v>
      </c>
      <c r="B19" s="8" t="s">
        <v>1166</v>
      </c>
      <c r="C19" s="125"/>
      <c r="D19" s="125"/>
      <c r="E19" s="125" t="s">
        <v>1881</v>
      </c>
      <c r="F19" s="126" t="s">
        <v>1882</v>
      </c>
      <c r="G19" s="8" t="s">
        <v>1883</v>
      </c>
      <c r="H19" s="42"/>
      <c r="I19" s="42"/>
      <c r="J19" s="42" t="s">
        <v>266</v>
      </c>
      <c r="K19" s="136">
        <v>45721</v>
      </c>
      <c r="L19" s="24"/>
      <c r="M19" s="24"/>
      <c r="N19" s="24"/>
      <c r="O19" s="22" t="s">
        <v>1884</v>
      </c>
      <c r="P19" s="24"/>
      <c r="Q19" s="24"/>
      <c r="R19" s="24"/>
      <c r="S19" s="24"/>
      <c r="T19" s="24"/>
      <c r="U19" s="24"/>
    </row>
    <row r="20" ht="19" customHeight="1" spans="1:21">
      <c r="A20" s="42">
        <f t="shared" si="0"/>
        <v>19</v>
      </c>
      <c r="B20" s="8" t="s">
        <v>1166</v>
      </c>
      <c r="C20" s="8"/>
      <c r="D20" s="8"/>
      <c r="E20" s="8" t="s">
        <v>228</v>
      </c>
      <c r="F20" s="74" t="s">
        <v>1885</v>
      </c>
      <c r="G20" s="8" t="s">
        <v>58</v>
      </c>
      <c r="H20" s="42"/>
      <c r="I20" s="42"/>
      <c r="J20" s="42" t="s">
        <v>266</v>
      </c>
      <c r="K20" s="136">
        <v>45717</v>
      </c>
      <c r="L20" s="24"/>
      <c r="M20" s="24"/>
      <c r="N20" s="24"/>
      <c r="O20" s="121" t="s">
        <v>1886</v>
      </c>
      <c r="P20" s="24"/>
      <c r="Q20" s="24"/>
      <c r="R20" s="24"/>
      <c r="S20" s="24"/>
      <c r="T20" s="24"/>
      <c r="U20" s="24"/>
    </row>
    <row r="21" ht="19" customHeight="1" spans="1:21">
      <c r="A21" s="42">
        <f t="shared" si="0"/>
        <v>20</v>
      </c>
      <c r="B21" s="8" t="s">
        <v>1166</v>
      </c>
      <c r="C21" s="8"/>
      <c r="D21" s="8"/>
      <c r="E21" s="8" t="s">
        <v>1157</v>
      </c>
      <c r="F21" s="74" t="s">
        <v>1887</v>
      </c>
      <c r="G21" s="8" t="s">
        <v>191</v>
      </c>
      <c r="H21" s="42"/>
      <c r="I21" s="42"/>
      <c r="J21" s="42" t="s">
        <v>266</v>
      </c>
      <c r="K21" s="136">
        <v>45721</v>
      </c>
      <c r="L21" s="24"/>
      <c r="M21" s="24"/>
      <c r="N21" s="24"/>
      <c r="O21" s="137" t="s">
        <v>1888</v>
      </c>
      <c r="P21" s="24"/>
      <c r="Q21" s="24"/>
      <c r="R21" s="24"/>
      <c r="S21" s="24"/>
      <c r="T21" s="24"/>
      <c r="U21" s="24"/>
    </row>
    <row r="22" ht="19" customHeight="1" spans="1:21">
      <c r="A22" s="42">
        <f t="shared" si="0"/>
        <v>21</v>
      </c>
      <c r="B22" s="8" t="s">
        <v>1166</v>
      </c>
      <c r="C22" s="125"/>
      <c r="D22" s="125"/>
      <c r="E22" s="125" t="s">
        <v>1889</v>
      </c>
      <c r="F22" s="126" t="s">
        <v>1890</v>
      </c>
      <c r="G22" s="125" t="s">
        <v>86</v>
      </c>
      <c r="H22" s="42"/>
      <c r="I22" s="42"/>
      <c r="J22" s="42" t="s">
        <v>266</v>
      </c>
      <c r="K22" s="136">
        <v>45726</v>
      </c>
      <c r="L22" s="24"/>
      <c r="M22" s="102"/>
      <c r="N22" s="102" t="s">
        <v>1891</v>
      </c>
      <c r="O22" s="121" t="s">
        <v>1892</v>
      </c>
      <c r="P22" s="24"/>
      <c r="Q22" s="24"/>
      <c r="R22" s="24"/>
      <c r="S22" s="24"/>
      <c r="T22" s="24"/>
      <c r="U22" s="24"/>
    </row>
    <row r="23" ht="19" customHeight="1" spans="1:21">
      <c r="A23" s="42">
        <f t="shared" si="0"/>
        <v>22</v>
      </c>
      <c r="B23" s="125">
        <v>557</v>
      </c>
      <c r="C23" s="125"/>
      <c r="D23" s="125" t="s">
        <v>1893</v>
      </c>
      <c r="E23" s="125" t="s">
        <v>1325</v>
      </c>
      <c r="F23" s="126" t="s">
        <v>1894</v>
      </c>
      <c r="G23" s="125" t="s">
        <v>1895</v>
      </c>
      <c r="H23" s="42" t="s">
        <v>52</v>
      </c>
      <c r="I23" s="42" t="s">
        <v>1896</v>
      </c>
      <c r="J23" s="42" t="s">
        <v>7</v>
      </c>
      <c r="K23" s="136">
        <v>45737</v>
      </c>
      <c r="L23" s="136">
        <v>45747</v>
      </c>
      <c r="M23" s="8"/>
      <c r="N23" s="8" t="s">
        <v>1897</v>
      </c>
      <c r="O23" s="121" t="s">
        <v>1898</v>
      </c>
      <c r="P23" s="24"/>
      <c r="Q23" s="24"/>
      <c r="R23" s="24"/>
      <c r="S23" s="24"/>
      <c r="T23" s="24"/>
      <c r="U23" s="24"/>
    </row>
    <row r="24" ht="19" customHeight="1" spans="1:21">
      <c r="A24" s="42">
        <f t="shared" si="0"/>
        <v>23</v>
      </c>
      <c r="B24" s="125">
        <v>557</v>
      </c>
      <c r="C24" s="125"/>
      <c r="D24" s="125" t="s">
        <v>1893</v>
      </c>
      <c r="E24" s="125" t="s">
        <v>1853</v>
      </c>
      <c r="F24" s="126" t="s">
        <v>1899</v>
      </c>
      <c r="G24" s="125" t="s">
        <v>1895</v>
      </c>
      <c r="H24" s="42" t="s">
        <v>52</v>
      </c>
      <c r="I24" s="42" t="s">
        <v>1896</v>
      </c>
      <c r="J24" s="42" t="s">
        <v>7</v>
      </c>
      <c r="K24" s="136">
        <v>45737</v>
      </c>
      <c r="L24" s="136">
        <v>45747</v>
      </c>
      <c r="M24" s="8"/>
      <c r="N24" s="8"/>
      <c r="O24" s="121" t="s">
        <v>1900</v>
      </c>
      <c r="P24" s="24"/>
      <c r="Q24" s="24"/>
      <c r="R24" s="24"/>
      <c r="S24" s="24"/>
      <c r="T24" s="24"/>
      <c r="U24" s="24"/>
    </row>
    <row r="25" ht="219" customHeight="1" spans="1:21">
      <c r="A25" s="42">
        <f t="shared" si="0"/>
        <v>24</v>
      </c>
      <c r="B25" s="125">
        <v>557</v>
      </c>
      <c r="C25" s="125"/>
      <c r="D25" s="125" t="s">
        <v>1893</v>
      </c>
      <c r="E25" s="125" t="s">
        <v>1278</v>
      </c>
      <c r="F25" s="126" t="s">
        <v>1901</v>
      </c>
      <c r="G25" s="125" t="s">
        <v>195</v>
      </c>
      <c r="H25" s="42" t="s">
        <v>52</v>
      </c>
      <c r="I25" s="42" t="s">
        <v>1896</v>
      </c>
      <c r="J25" s="42" t="s">
        <v>7</v>
      </c>
      <c r="K25" s="136">
        <v>45737</v>
      </c>
      <c r="L25" s="136">
        <v>45742</v>
      </c>
      <c r="M25" s="84"/>
      <c r="N25" s="84"/>
      <c r="O25" s="153" t="s">
        <v>1902</v>
      </c>
      <c r="P25" s="24"/>
      <c r="Q25" s="24"/>
      <c r="R25" s="24"/>
      <c r="S25" s="24"/>
      <c r="T25" s="24"/>
      <c r="U25" s="24"/>
    </row>
    <row r="26" ht="41.65" customHeight="1" spans="1:21">
      <c r="A26" s="42">
        <f t="shared" si="0"/>
        <v>25</v>
      </c>
      <c r="B26" s="125">
        <v>557</v>
      </c>
      <c r="D26" s="125" t="s">
        <v>1893</v>
      </c>
      <c r="E26" s="8" t="s">
        <v>228</v>
      </c>
      <c r="F26" s="126" t="s">
        <v>1903</v>
      </c>
      <c r="G26" s="125" t="s">
        <v>86</v>
      </c>
      <c r="H26" s="42" t="s">
        <v>1904</v>
      </c>
      <c r="I26" s="42" t="s">
        <v>1896</v>
      </c>
      <c r="J26" s="29" t="s">
        <v>7</v>
      </c>
      <c r="K26" s="135">
        <v>45735</v>
      </c>
      <c r="L26" s="135">
        <v>45747</v>
      </c>
      <c r="M26" s="118"/>
      <c r="N26" s="118" t="s">
        <v>1897</v>
      </c>
      <c r="O26" s="167" t="s">
        <v>1905</v>
      </c>
      <c r="P26" s="24"/>
      <c r="Q26" s="24"/>
      <c r="R26" s="24"/>
      <c r="S26" s="24"/>
      <c r="T26" s="24"/>
      <c r="U26" s="24"/>
    </row>
    <row r="27" ht="19" customHeight="1" spans="1:21">
      <c r="A27" s="42">
        <f t="shared" si="0"/>
        <v>26</v>
      </c>
      <c r="B27" s="125">
        <v>557</v>
      </c>
      <c r="C27" s="8"/>
      <c r="D27" s="125" t="s">
        <v>1893</v>
      </c>
      <c r="E27" s="8" t="s">
        <v>1906</v>
      </c>
      <c r="F27" s="74" t="s">
        <v>1907</v>
      </c>
      <c r="G27" s="8" t="s">
        <v>86</v>
      </c>
      <c r="H27" s="42" t="s">
        <v>1904</v>
      </c>
      <c r="I27" s="42" t="s">
        <v>1896</v>
      </c>
      <c r="J27" s="42" t="s">
        <v>693</v>
      </c>
      <c r="K27" s="168">
        <v>45735</v>
      </c>
      <c r="L27" s="136">
        <v>45742</v>
      </c>
      <c r="M27" s="8"/>
      <c r="N27" s="8"/>
      <c r="O27" s="142" t="s">
        <v>1908</v>
      </c>
      <c r="P27" s="24"/>
      <c r="Q27" s="24"/>
      <c r="R27" s="24"/>
      <c r="S27" s="24"/>
      <c r="T27" s="24"/>
      <c r="U27" s="24"/>
    </row>
    <row r="28" ht="19" customHeight="1" spans="1:21">
      <c r="A28" s="42">
        <f t="shared" si="0"/>
        <v>27</v>
      </c>
      <c r="B28" s="127">
        <v>557</v>
      </c>
      <c r="C28" s="8"/>
      <c r="D28" s="125" t="s">
        <v>1893</v>
      </c>
      <c r="E28" s="8" t="s">
        <v>1906</v>
      </c>
      <c r="F28" s="74" t="s">
        <v>1909</v>
      </c>
      <c r="G28" s="8" t="s">
        <v>210</v>
      </c>
      <c r="H28" s="42" t="s">
        <v>52</v>
      </c>
      <c r="I28" s="42" t="s">
        <v>1910</v>
      </c>
      <c r="J28" s="169" t="s">
        <v>735</v>
      </c>
      <c r="K28" s="170" t="s">
        <v>404</v>
      </c>
      <c r="L28" s="171" t="s">
        <v>789</v>
      </c>
      <c r="M28" s="172"/>
      <c r="N28" s="172" t="s">
        <v>1897</v>
      </c>
      <c r="O28" s="173" t="s">
        <v>1911</v>
      </c>
      <c r="P28" s="24"/>
      <c r="Q28" s="24"/>
      <c r="R28" s="24"/>
      <c r="S28" s="24"/>
      <c r="T28" s="24"/>
      <c r="U28" s="24"/>
    </row>
    <row r="29" ht="19" customHeight="1" spans="1:21">
      <c r="A29" s="42">
        <f t="shared" si="0"/>
        <v>28</v>
      </c>
      <c r="B29" s="158" t="s">
        <v>1802</v>
      </c>
      <c r="C29" s="127"/>
      <c r="D29" s="127" t="s">
        <v>1912</v>
      </c>
      <c r="E29" s="127" t="s">
        <v>1278</v>
      </c>
      <c r="F29" s="159" t="s">
        <v>1913</v>
      </c>
      <c r="G29" s="156" t="s">
        <v>1883</v>
      </c>
      <c r="H29" s="42" t="s">
        <v>52</v>
      </c>
      <c r="I29" s="161"/>
      <c r="J29" s="29" t="s">
        <v>7</v>
      </c>
      <c r="K29" s="174">
        <v>45737</v>
      </c>
      <c r="L29" s="175"/>
      <c r="M29" s="175"/>
      <c r="N29" s="175" t="s">
        <v>1914</v>
      </c>
      <c r="O29" s="176" t="s">
        <v>1915</v>
      </c>
      <c r="P29" s="24"/>
      <c r="Q29" s="24"/>
      <c r="R29" s="24"/>
      <c r="S29" s="24"/>
      <c r="T29" s="24"/>
      <c r="U29" s="24"/>
    </row>
    <row r="30" ht="94" customHeight="1" spans="1:21">
      <c r="A30" s="42">
        <f t="shared" si="0"/>
        <v>29</v>
      </c>
      <c r="B30" s="158" t="s">
        <v>1802</v>
      </c>
      <c r="C30" s="127"/>
      <c r="D30" s="127" t="s">
        <v>1912</v>
      </c>
      <c r="E30" s="127" t="s">
        <v>1278</v>
      </c>
      <c r="F30" s="159" t="s">
        <v>1916</v>
      </c>
      <c r="G30" s="156" t="s">
        <v>99</v>
      </c>
      <c r="H30" s="8" t="s">
        <v>52</v>
      </c>
      <c r="I30" s="161"/>
      <c r="J30" s="42" t="s">
        <v>7</v>
      </c>
      <c r="K30" s="177">
        <v>45734</v>
      </c>
      <c r="L30" s="24"/>
      <c r="M30" s="24"/>
      <c r="N30" s="24"/>
      <c r="O30" s="178" t="s">
        <v>1917</v>
      </c>
      <c r="P30" s="24"/>
      <c r="Q30" s="24"/>
      <c r="R30" s="24"/>
      <c r="S30" s="24"/>
      <c r="T30" s="24"/>
      <c r="U30" s="24"/>
    </row>
    <row r="31" ht="107" customHeight="1" spans="1:21">
      <c r="A31" s="42">
        <f t="shared" si="0"/>
        <v>30</v>
      </c>
      <c r="B31" s="158" t="s">
        <v>1802</v>
      </c>
      <c r="C31" s="127"/>
      <c r="D31" s="127" t="s">
        <v>1912</v>
      </c>
      <c r="E31" s="127" t="s">
        <v>1881</v>
      </c>
      <c r="F31" s="159" t="s">
        <v>1918</v>
      </c>
      <c r="G31" s="156" t="s">
        <v>191</v>
      </c>
      <c r="H31" s="8" t="s">
        <v>52</v>
      </c>
      <c r="I31" s="161"/>
      <c r="J31" s="29" t="s">
        <v>735</v>
      </c>
      <c r="K31" s="174">
        <v>45737</v>
      </c>
      <c r="L31" s="175"/>
      <c r="M31" s="175"/>
      <c r="N31" s="110" t="s">
        <v>1897</v>
      </c>
      <c r="O31" s="176" t="s">
        <v>1919</v>
      </c>
      <c r="P31" s="24"/>
      <c r="Q31" s="24"/>
      <c r="R31" s="24"/>
      <c r="S31" s="24"/>
      <c r="T31" s="24"/>
      <c r="U31" s="24"/>
    </row>
    <row r="32" ht="19" customHeight="1" spans="1:15">
      <c r="A32" s="42">
        <f t="shared" si="0"/>
        <v>31</v>
      </c>
      <c r="B32" s="125" t="s">
        <v>1920</v>
      </c>
      <c r="C32" s="125"/>
      <c r="D32" s="125"/>
      <c r="E32" s="125" t="s">
        <v>1278</v>
      </c>
      <c r="F32" s="126" t="s">
        <v>1921</v>
      </c>
      <c r="G32" s="125" t="s">
        <v>99</v>
      </c>
      <c r="H32" s="42"/>
      <c r="I32" s="42"/>
      <c r="J32" s="42" t="s">
        <v>266</v>
      </c>
      <c r="K32" s="143">
        <v>45707</v>
      </c>
      <c r="L32" s="24"/>
      <c r="M32" s="24"/>
      <c r="N32" s="24"/>
      <c r="O32" s="24"/>
    </row>
    <row r="33" ht="19" customHeight="1" spans="1:15">
      <c r="A33" s="42">
        <f t="shared" si="0"/>
        <v>32</v>
      </c>
      <c r="B33" s="125" t="s">
        <v>1912</v>
      </c>
      <c r="C33" s="125"/>
      <c r="D33" s="125"/>
      <c r="E33" s="125" t="s">
        <v>1278</v>
      </c>
      <c r="F33" s="126" t="s">
        <v>1922</v>
      </c>
      <c r="G33" s="8" t="s">
        <v>86</v>
      </c>
      <c r="H33" s="42"/>
      <c r="I33" s="42"/>
      <c r="J33" s="42" t="s">
        <v>266</v>
      </c>
      <c r="K33" s="136">
        <v>45716</v>
      </c>
      <c r="L33" s="86"/>
      <c r="M33" s="86"/>
      <c r="N33" s="86"/>
      <c r="O33" s="144" t="s">
        <v>1923</v>
      </c>
    </row>
    <row r="34" ht="19" customHeight="1" spans="1:15">
      <c r="A34" s="42">
        <f t="shared" si="0"/>
        <v>33</v>
      </c>
      <c r="B34" s="8">
        <v>557</v>
      </c>
      <c r="C34" s="8"/>
      <c r="D34" s="8"/>
      <c r="E34" s="8" t="s">
        <v>1224</v>
      </c>
      <c r="F34" s="24" t="s">
        <v>1924</v>
      </c>
      <c r="G34" s="127" t="s">
        <v>99</v>
      </c>
      <c r="H34" s="42" t="s">
        <v>1904</v>
      </c>
      <c r="I34" s="42"/>
      <c r="J34" s="42" t="s">
        <v>266</v>
      </c>
      <c r="K34" s="136">
        <v>45723</v>
      </c>
      <c r="L34" s="24"/>
      <c r="M34" s="24"/>
      <c r="N34" s="24"/>
      <c r="O34" s="145" t="s">
        <v>1925</v>
      </c>
    </row>
    <row r="35" ht="19" customHeight="1" spans="1:15">
      <c r="A35" s="42">
        <f t="shared" si="0"/>
        <v>34</v>
      </c>
      <c r="B35" s="125" t="s">
        <v>1926</v>
      </c>
      <c r="C35" s="125"/>
      <c r="D35" s="125"/>
      <c r="E35" s="125" t="s">
        <v>1914</v>
      </c>
      <c r="F35" s="126" t="s">
        <v>1927</v>
      </c>
      <c r="G35" s="125" t="s">
        <v>1928</v>
      </c>
      <c r="H35" s="42"/>
      <c r="I35" s="42"/>
      <c r="J35" s="42" t="s">
        <v>7</v>
      </c>
      <c r="K35" s="168">
        <v>45733</v>
      </c>
      <c r="L35" s="24"/>
      <c r="M35" s="24"/>
      <c r="N35" s="24"/>
      <c r="O35" s="70"/>
    </row>
    <row r="36" ht="73" customHeight="1" spans="1:21">
      <c r="A36" s="42">
        <f t="shared" si="0"/>
        <v>35</v>
      </c>
      <c r="B36" s="128">
        <v>557</v>
      </c>
      <c r="C36" s="8"/>
      <c r="D36" s="125" t="s">
        <v>1893</v>
      </c>
      <c r="E36" s="8" t="s">
        <v>229</v>
      </c>
      <c r="F36" s="24" t="s">
        <v>1929</v>
      </c>
      <c r="G36" s="8" t="s">
        <v>1883</v>
      </c>
      <c r="H36" s="42" t="s">
        <v>52</v>
      </c>
      <c r="I36" s="42"/>
      <c r="J36" s="42" t="s">
        <v>266</v>
      </c>
      <c r="K36" s="146">
        <v>45730</v>
      </c>
      <c r="L36" s="136">
        <v>45742</v>
      </c>
      <c r="M36" s="84"/>
      <c r="N36" s="84" t="s">
        <v>1897</v>
      </c>
      <c r="O36" s="147" t="s">
        <v>1930</v>
      </c>
      <c r="P36" s="24"/>
      <c r="Q36" s="24"/>
      <c r="R36" s="24"/>
      <c r="S36" s="24"/>
      <c r="T36" s="24"/>
      <c r="U36" s="24"/>
    </row>
    <row r="37" ht="95" customHeight="1" spans="1:21">
      <c r="A37" s="42">
        <f t="shared" si="0"/>
        <v>36</v>
      </c>
      <c r="B37" s="8">
        <v>557</v>
      </c>
      <c r="C37" s="127"/>
      <c r="D37" s="125" t="s">
        <v>1931</v>
      </c>
      <c r="E37" s="127" t="s">
        <v>239</v>
      </c>
      <c r="F37" s="74" t="s">
        <v>1932</v>
      </c>
      <c r="G37" s="8" t="s">
        <v>1933</v>
      </c>
      <c r="H37" s="42" t="s">
        <v>52</v>
      </c>
      <c r="I37" s="42" t="s">
        <v>1910</v>
      </c>
      <c r="J37" s="179" t="s">
        <v>7</v>
      </c>
      <c r="K37" s="180" t="s">
        <v>404</v>
      </c>
      <c r="L37" s="181" t="s">
        <v>789</v>
      </c>
      <c r="M37" s="110"/>
      <c r="N37" s="110" t="s">
        <v>1897</v>
      </c>
      <c r="O37" s="182" t="s">
        <v>1934</v>
      </c>
      <c r="P37" s="24"/>
      <c r="Q37" s="24"/>
      <c r="R37" s="24"/>
      <c r="S37" s="24"/>
      <c r="T37" s="24"/>
      <c r="U37" s="24"/>
    </row>
    <row r="38" ht="65" customHeight="1" spans="1:21">
      <c r="A38" s="42">
        <f t="shared" si="0"/>
        <v>37</v>
      </c>
      <c r="B38" s="8">
        <v>557</v>
      </c>
      <c r="C38" s="127"/>
      <c r="D38" s="125" t="s">
        <v>1931</v>
      </c>
      <c r="E38" s="127"/>
      <c r="F38" s="74" t="s">
        <v>1935</v>
      </c>
      <c r="G38" s="8" t="s">
        <v>86</v>
      </c>
      <c r="H38" s="42" t="s">
        <v>52</v>
      </c>
      <c r="I38" s="42" t="s">
        <v>1910</v>
      </c>
      <c r="J38" s="42" t="s">
        <v>7</v>
      </c>
      <c r="K38" s="168">
        <v>45735</v>
      </c>
      <c r="L38" s="136">
        <v>45742</v>
      </c>
      <c r="M38" s="8"/>
      <c r="N38" s="8"/>
      <c r="O38" s="183" t="s">
        <v>1936</v>
      </c>
      <c r="P38" s="24"/>
      <c r="Q38" s="24"/>
      <c r="R38" s="24"/>
      <c r="S38" s="24"/>
      <c r="T38" s="24"/>
      <c r="U38" s="24"/>
    </row>
    <row r="39" ht="19" customHeight="1" spans="1:21">
      <c r="A39" s="42">
        <f t="shared" si="0"/>
        <v>38</v>
      </c>
      <c r="B39" s="8">
        <v>557</v>
      </c>
      <c r="C39" s="127"/>
      <c r="D39" s="125" t="s">
        <v>1931</v>
      </c>
      <c r="E39" s="127"/>
      <c r="F39" s="74" t="s">
        <v>1937</v>
      </c>
      <c r="G39" s="8" t="s">
        <v>191</v>
      </c>
      <c r="H39" s="42" t="s">
        <v>52</v>
      </c>
      <c r="I39" s="42" t="s">
        <v>1896</v>
      </c>
      <c r="J39" s="42" t="s">
        <v>7</v>
      </c>
      <c r="K39" s="168">
        <v>45737</v>
      </c>
      <c r="L39" s="136">
        <v>45742</v>
      </c>
      <c r="M39" s="8"/>
      <c r="N39" s="8" t="s">
        <v>1897</v>
      </c>
      <c r="O39" s="183" t="s">
        <v>1938</v>
      </c>
      <c r="P39" s="24"/>
      <c r="Q39" s="24"/>
      <c r="R39" s="24"/>
      <c r="S39" s="24"/>
      <c r="T39" s="24"/>
      <c r="U39" s="24"/>
    </row>
    <row r="40" ht="175" customHeight="1" spans="1:21">
      <c r="A40" s="42">
        <f t="shared" si="0"/>
        <v>39</v>
      </c>
      <c r="B40" s="8">
        <v>557</v>
      </c>
      <c r="C40" s="160"/>
      <c r="D40" s="125" t="s">
        <v>1931</v>
      </c>
      <c r="E40" s="160" t="s">
        <v>1939</v>
      </c>
      <c r="F40" s="74" t="s">
        <v>1940</v>
      </c>
      <c r="G40" s="8" t="s">
        <v>1941</v>
      </c>
      <c r="H40" s="161" t="s">
        <v>1904</v>
      </c>
      <c r="I40" s="161" t="s">
        <v>1896</v>
      </c>
      <c r="J40" s="161" t="s">
        <v>7</v>
      </c>
      <c r="K40" s="146">
        <v>45734</v>
      </c>
      <c r="L40" s="136">
        <v>45747</v>
      </c>
      <c r="M40" s="184"/>
      <c r="N40" s="184"/>
      <c r="O40" s="185" t="s">
        <v>1942</v>
      </c>
      <c r="P40" s="24"/>
      <c r="Q40" s="24"/>
      <c r="R40" s="24"/>
      <c r="S40" s="24"/>
      <c r="T40" s="24"/>
      <c r="U40" s="24"/>
    </row>
    <row r="41" ht="19" customHeight="1" spans="1:21">
      <c r="A41" s="42">
        <f t="shared" si="0"/>
        <v>40</v>
      </c>
      <c r="B41" s="8">
        <v>557</v>
      </c>
      <c r="C41" s="160"/>
      <c r="D41" s="125" t="s">
        <v>1893</v>
      </c>
      <c r="E41" s="156" t="s">
        <v>1157</v>
      </c>
      <c r="F41" s="74" t="s">
        <v>1943</v>
      </c>
      <c r="G41" s="8" t="s">
        <v>191</v>
      </c>
      <c r="H41" s="161" t="s">
        <v>1904</v>
      </c>
      <c r="I41" s="161"/>
      <c r="J41" s="161" t="s">
        <v>693</v>
      </c>
      <c r="K41" s="146">
        <v>45735</v>
      </c>
      <c r="L41" s="136">
        <v>45742</v>
      </c>
      <c r="M41" s="8"/>
      <c r="N41" s="8"/>
      <c r="O41" s="186" t="s">
        <v>1944</v>
      </c>
      <c r="P41" s="24"/>
      <c r="Q41" s="24"/>
      <c r="R41" s="24"/>
      <c r="S41" s="24"/>
      <c r="T41" s="24"/>
      <c r="U41" s="24"/>
    </row>
    <row r="42" ht="19" customHeight="1" spans="1:21">
      <c r="A42" s="42">
        <f t="shared" si="0"/>
        <v>41</v>
      </c>
      <c r="B42" s="8">
        <v>557</v>
      </c>
      <c r="C42" s="127" t="s">
        <v>1945</v>
      </c>
      <c r="D42" s="125" t="s">
        <v>1931</v>
      </c>
      <c r="E42" s="162" t="s">
        <v>237</v>
      </c>
      <c r="F42" s="74" t="s">
        <v>1946</v>
      </c>
      <c r="G42" s="8" t="s">
        <v>1666</v>
      </c>
      <c r="H42" s="42" t="s">
        <v>52</v>
      </c>
      <c r="I42" s="42"/>
      <c r="J42" s="29" t="s">
        <v>735</v>
      </c>
      <c r="K42" s="174" t="s">
        <v>404</v>
      </c>
      <c r="L42" s="187" t="s">
        <v>789</v>
      </c>
      <c r="M42" s="110"/>
      <c r="N42" s="110" t="s">
        <v>1897</v>
      </c>
      <c r="O42" s="188" t="s">
        <v>1947</v>
      </c>
      <c r="P42" s="24"/>
      <c r="Q42" s="24"/>
      <c r="R42" s="24"/>
      <c r="S42" s="24"/>
      <c r="T42" s="24"/>
      <c r="U42" s="24"/>
    </row>
    <row r="43" ht="121" customHeight="1" spans="1:21">
      <c r="A43" s="42">
        <f t="shared" si="0"/>
        <v>42</v>
      </c>
      <c r="B43" s="8">
        <v>557</v>
      </c>
      <c r="C43" s="127" t="s">
        <v>1948</v>
      </c>
      <c r="D43" s="125" t="s">
        <v>1893</v>
      </c>
      <c r="E43" s="127" t="s">
        <v>1278</v>
      </c>
      <c r="F43" s="129" t="s">
        <v>1949</v>
      </c>
      <c r="G43" s="130" t="s">
        <v>195</v>
      </c>
      <c r="H43" s="48" t="s">
        <v>52</v>
      </c>
      <c r="I43" s="48"/>
      <c r="J43" s="189" t="s">
        <v>7</v>
      </c>
      <c r="K43" s="190">
        <v>45737</v>
      </c>
      <c r="L43" s="191" t="s">
        <v>1950</v>
      </c>
      <c r="M43" s="192"/>
      <c r="N43" s="192" t="s">
        <v>1951</v>
      </c>
      <c r="O43" s="193" t="s">
        <v>1952</v>
      </c>
      <c r="P43" s="24"/>
      <c r="Q43" s="24"/>
      <c r="R43" s="24"/>
      <c r="S43" s="24"/>
      <c r="T43" s="24"/>
      <c r="U43" s="24"/>
    </row>
    <row r="44" ht="19" customHeight="1" spans="1:15">
      <c r="A44" s="42">
        <f t="shared" si="0"/>
        <v>43</v>
      </c>
      <c r="B44" s="8">
        <v>557</v>
      </c>
      <c r="C44" s="8"/>
      <c r="D44" s="8"/>
      <c r="E44" s="8" t="s">
        <v>228</v>
      </c>
      <c r="F44" s="74" t="s">
        <v>1953</v>
      </c>
      <c r="G44" s="8" t="s">
        <v>1666</v>
      </c>
      <c r="H44" s="42"/>
      <c r="I44" s="42"/>
      <c r="J44" s="42" t="s">
        <v>404</v>
      </c>
      <c r="K44" s="146"/>
      <c r="L44" s="24"/>
      <c r="M44" s="24"/>
      <c r="N44" s="24"/>
      <c r="O44" s="24" t="s">
        <v>1954</v>
      </c>
    </row>
    <row r="45" ht="55" customHeight="1" spans="1:21">
      <c r="A45" s="42">
        <f t="shared" si="0"/>
        <v>44</v>
      </c>
      <c r="B45" s="84">
        <v>557</v>
      </c>
      <c r="C45" s="84"/>
      <c r="D45" s="125" t="s">
        <v>1893</v>
      </c>
      <c r="E45" s="84" t="s">
        <v>1955</v>
      </c>
      <c r="F45" s="131" t="s">
        <v>1956</v>
      </c>
      <c r="G45" s="84" t="s">
        <v>1957</v>
      </c>
      <c r="H45" s="124"/>
      <c r="I45" s="124"/>
      <c r="J45" s="124" t="s">
        <v>266</v>
      </c>
      <c r="K45" s="148" t="s">
        <v>1958</v>
      </c>
      <c r="L45" s="136">
        <v>45735</v>
      </c>
      <c r="M45" s="84"/>
      <c r="N45" s="84" t="s">
        <v>1897</v>
      </c>
      <c r="O45" s="120" t="s">
        <v>1959</v>
      </c>
      <c r="P45" s="24"/>
      <c r="Q45" s="24"/>
      <c r="R45" s="24"/>
      <c r="S45" s="24"/>
      <c r="T45" s="24"/>
      <c r="U45" s="24"/>
    </row>
    <row r="46" ht="19" customHeight="1" spans="1:21">
      <c r="A46" s="42">
        <f t="shared" si="0"/>
        <v>45</v>
      </c>
      <c r="B46" s="84">
        <v>557</v>
      </c>
      <c r="C46" s="84"/>
      <c r="D46" s="125" t="s">
        <v>1893</v>
      </c>
      <c r="E46" s="84" t="s">
        <v>1955</v>
      </c>
      <c r="F46" s="131" t="s">
        <v>1960</v>
      </c>
      <c r="G46" s="84" t="s">
        <v>1957</v>
      </c>
      <c r="H46" s="124" t="s">
        <v>1904</v>
      </c>
      <c r="I46" s="124"/>
      <c r="J46" s="194" t="s">
        <v>7</v>
      </c>
      <c r="K46" s="195">
        <v>45742</v>
      </c>
      <c r="L46" s="196">
        <v>45747</v>
      </c>
      <c r="M46" s="197"/>
      <c r="N46" s="197" t="s">
        <v>1897</v>
      </c>
      <c r="O46" s="198" t="s">
        <v>1961</v>
      </c>
      <c r="P46" s="24"/>
      <c r="Q46" s="24"/>
      <c r="R46" s="24"/>
      <c r="S46" s="24"/>
      <c r="T46" s="24"/>
      <c r="U46" s="24"/>
    </row>
    <row r="47" ht="19" customHeight="1" spans="1:21">
      <c r="A47" s="42">
        <f t="shared" si="0"/>
        <v>46</v>
      </c>
      <c r="B47" s="8">
        <v>557</v>
      </c>
      <c r="C47" s="156"/>
      <c r="D47" s="125" t="s">
        <v>208</v>
      </c>
      <c r="E47" s="8" t="s">
        <v>1962</v>
      </c>
      <c r="F47" s="74" t="s">
        <v>1963</v>
      </c>
      <c r="G47" s="8" t="s">
        <v>1964</v>
      </c>
      <c r="H47" s="42" t="s">
        <v>1904</v>
      </c>
      <c r="I47" s="42"/>
      <c r="J47" s="42" t="s">
        <v>7</v>
      </c>
      <c r="K47" s="146">
        <v>45732</v>
      </c>
      <c r="L47" s="136">
        <v>45747</v>
      </c>
      <c r="M47" s="8"/>
      <c r="N47" s="8"/>
      <c r="O47" s="22" t="s">
        <v>1965</v>
      </c>
      <c r="P47" s="24"/>
      <c r="Q47" s="24"/>
      <c r="R47" s="24"/>
      <c r="S47" s="24"/>
      <c r="T47" s="24"/>
      <c r="U47" s="24"/>
    </row>
    <row r="48" ht="19" customHeight="1" spans="1:21">
      <c r="A48" s="42">
        <f t="shared" si="0"/>
        <v>47</v>
      </c>
      <c r="B48" s="84" t="s">
        <v>1166</v>
      </c>
      <c r="C48" s="163"/>
      <c r="D48" s="163"/>
      <c r="E48" s="163" t="s">
        <v>1157</v>
      </c>
      <c r="F48" s="131" t="s">
        <v>1966</v>
      </c>
      <c r="G48" s="84" t="s">
        <v>191</v>
      </c>
      <c r="H48" s="46"/>
      <c r="I48" s="46"/>
      <c r="J48" s="46" t="s">
        <v>693</v>
      </c>
      <c r="K48" s="146">
        <v>45735</v>
      </c>
      <c r="L48" s="136">
        <v>45742</v>
      </c>
      <c r="M48" s="86"/>
      <c r="N48" s="84" t="s">
        <v>1897</v>
      </c>
      <c r="O48" s="153" t="s">
        <v>1967</v>
      </c>
      <c r="P48" s="24"/>
      <c r="Q48" s="24"/>
      <c r="R48" s="24"/>
      <c r="S48" s="24"/>
      <c r="T48" s="24"/>
      <c r="U48" s="24"/>
    </row>
    <row r="49" ht="19" customHeight="1" spans="1:21">
      <c r="A49" s="42">
        <f t="shared" si="0"/>
        <v>48</v>
      </c>
      <c r="B49" s="46" t="s">
        <v>1166</v>
      </c>
      <c r="C49" s="46"/>
      <c r="D49" s="46"/>
      <c r="E49" s="46" t="s">
        <v>1514</v>
      </c>
      <c r="F49" s="69" t="s">
        <v>1524</v>
      </c>
      <c r="G49" s="46" t="s">
        <v>89</v>
      </c>
      <c r="H49" s="46"/>
      <c r="I49" s="46"/>
      <c r="J49" s="46" t="s">
        <v>404</v>
      </c>
      <c r="K49" s="84"/>
      <c r="L49" s="86"/>
      <c r="M49" s="86"/>
      <c r="N49" s="86"/>
      <c r="O49" s="120" t="s">
        <v>1525</v>
      </c>
      <c r="P49" s="24"/>
      <c r="Q49" s="24"/>
      <c r="R49" s="24"/>
      <c r="S49" s="24"/>
      <c r="T49" s="24"/>
      <c r="U49" s="24"/>
    </row>
    <row r="50" ht="19" customHeight="1" spans="1:15">
      <c r="A50" s="42">
        <f t="shared" si="0"/>
        <v>49</v>
      </c>
      <c r="B50" s="84">
        <v>557</v>
      </c>
      <c r="C50" s="84"/>
      <c r="D50" s="163"/>
      <c r="E50" s="164" t="s">
        <v>239</v>
      </c>
      <c r="F50" s="134" t="s">
        <v>1968</v>
      </c>
      <c r="G50" s="84" t="s">
        <v>206</v>
      </c>
      <c r="H50" s="46"/>
      <c r="I50" s="46"/>
      <c r="J50" s="46" t="s">
        <v>266</v>
      </c>
      <c r="K50" s="154">
        <v>45729</v>
      </c>
      <c r="L50" s="86"/>
      <c r="M50" s="86"/>
      <c r="N50" s="86"/>
      <c r="O50" s="86"/>
    </row>
    <row r="51" ht="19" customHeight="1" spans="1:15">
      <c r="A51" s="42">
        <f t="shared" si="0"/>
        <v>50</v>
      </c>
      <c r="B51" s="8">
        <v>557</v>
      </c>
      <c r="C51" s="8" t="s">
        <v>1969</v>
      </c>
      <c r="D51" s="158" t="s">
        <v>787</v>
      </c>
      <c r="E51" s="164" t="s">
        <v>239</v>
      </c>
      <c r="F51" s="165" t="s">
        <v>1970</v>
      </c>
      <c r="G51" s="8" t="s">
        <v>206</v>
      </c>
      <c r="H51" s="42" t="s">
        <v>52</v>
      </c>
      <c r="I51" s="42"/>
      <c r="J51" s="42" t="s">
        <v>266</v>
      </c>
      <c r="K51" s="148" t="s">
        <v>1958</v>
      </c>
      <c r="L51" s="148" t="s">
        <v>1958</v>
      </c>
      <c r="M51" s="8"/>
      <c r="N51" s="8"/>
      <c r="O51" s="24" t="s">
        <v>1971</v>
      </c>
    </row>
    <row r="52" ht="19" customHeight="1" spans="1:21">
      <c r="A52" s="42">
        <f t="shared" si="0"/>
        <v>51</v>
      </c>
      <c r="B52" s="8">
        <v>557</v>
      </c>
      <c r="C52" s="8"/>
      <c r="D52" s="125" t="s">
        <v>1893</v>
      </c>
      <c r="E52" s="8" t="s">
        <v>229</v>
      </c>
      <c r="F52" s="24" t="s">
        <v>1972</v>
      </c>
      <c r="G52" s="8" t="s">
        <v>99</v>
      </c>
      <c r="H52" s="42"/>
      <c r="I52" s="42"/>
      <c r="J52" s="42" t="s">
        <v>266</v>
      </c>
      <c r="K52" s="155">
        <v>45728</v>
      </c>
      <c r="L52" s="136">
        <v>45730</v>
      </c>
      <c r="M52" s="24"/>
      <c r="N52" s="24"/>
      <c r="O52" s="22"/>
      <c r="P52" s="24"/>
      <c r="Q52" s="24"/>
      <c r="R52" s="24"/>
      <c r="S52" s="24"/>
      <c r="T52" s="24"/>
      <c r="U52" s="24"/>
    </row>
    <row r="53" ht="19" customHeight="1" spans="1:21">
      <c r="A53" s="42">
        <f t="shared" si="0"/>
        <v>52</v>
      </c>
      <c r="B53" s="158" t="s">
        <v>1802</v>
      </c>
      <c r="C53" s="127"/>
      <c r="D53" s="127" t="s">
        <v>1912</v>
      </c>
      <c r="E53" s="127" t="s">
        <v>229</v>
      </c>
      <c r="F53" s="159" t="s">
        <v>1973</v>
      </c>
      <c r="G53" s="156" t="s">
        <v>99</v>
      </c>
      <c r="H53" s="8" t="s">
        <v>52</v>
      </c>
      <c r="I53" s="161"/>
      <c r="J53" s="42" t="s">
        <v>266</v>
      </c>
      <c r="K53" s="177">
        <v>45737</v>
      </c>
      <c r="L53" s="24"/>
      <c r="M53" s="24"/>
      <c r="N53" s="24"/>
      <c r="O53" s="178" t="s">
        <v>1974</v>
      </c>
      <c r="P53" s="24"/>
      <c r="Q53" s="24"/>
      <c r="R53" s="24"/>
      <c r="S53" s="24"/>
      <c r="T53" s="24"/>
      <c r="U53" s="24"/>
    </row>
    <row r="54" ht="30" customHeight="1" spans="1:21">
      <c r="A54" s="42">
        <f t="shared" si="0"/>
        <v>53</v>
      </c>
      <c r="B54" s="158" t="s">
        <v>1802</v>
      </c>
      <c r="C54" s="127"/>
      <c r="D54" s="127" t="s">
        <v>1912</v>
      </c>
      <c r="E54" s="127" t="s">
        <v>1975</v>
      </c>
      <c r="F54" s="159" t="s">
        <v>1976</v>
      </c>
      <c r="G54" s="156" t="s">
        <v>206</v>
      </c>
      <c r="H54" s="8" t="s">
        <v>52</v>
      </c>
      <c r="I54" s="161"/>
      <c r="J54" s="42" t="s">
        <v>266</v>
      </c>
      <c r="K54" s="177">
        <v>45737</v>
      </c>
      <c r="L54" s="24"/>
      <c r="M54" s="24"/>
      <c r="N54" s="24"/>
      <c r="O54" s="178"/>
      <c r="P54" s="24"/>
      <c r="Q54" s="24"/>
      <c r="R54" s="24"/>
      <c r="S54" s="24"/>
      <c r="T54" s="24"/>
      <c r="U54" s="24"/>
    </row>
    <row r="55" ht="30" customHeight="1" spans="1:21">
      <c r="A55" s="42">
        <f t="shared" si="0"/>
        <v>54</v>
      </c>
      <c r="B55" s="158" t="s">
        <v>1802</v>
      </c>
      <c r="C55" s="127"/>
      <c r="D55" s="127" t="s">
        <v>1912</v>
      </c>
      <c r="E55" s="127" t="s">
        <v>1292</v>
      </c>
      <c r="F55" s="159" t="s">
        <v>1977</v>
      </c>
      <c r="G55" s="156" t="s">
        <v>200</v>
      </c>
      <c r="H55" s="8" t="s">
        <v>52</v>
      </c>
      <c r="I55" s="161"/>
      <c r="J55" s="42" t="s">
        <v>735</v>
      </c>
      <c r="K55" s="177">
        <v>45737</v>
      </c>
      <c r="L55" s="24"/>
      <c r="M55" s="24"/>
      <c r="N55" s="24"/>
      <c r="O55" s="178"/>
      <c r="P55" s="24"/>
      <c r="Q55" s="24"/>
      <c r="R55" s="24"/>
      <c r="S55" s="24"/>
      <c r="T55" s="24"/>
      <c r="U55" s="24"/>
    </row>
    <row r="56" ht="30" customHeight="1" spans="1:21">
      <c r="A56" s="42">
        <f t="shared" si="0"/>
        <v>55</v>
      </c>
      <c r="B56" s="158" t="s">
        <v>1802</v>
      </c>
      <c r="C56" s="127"/>
      <c r="D56" s="127" t="s">
        <v>1912</v>
      </c>
      <c r="E56" s="127" t="s">
        <v>1978</v>
      </c>
      <c r="F56" s="159" t="s">
        <v>1979</v>
      </c>
      <c r="G56" s="156" t="s">
        <v>86</v>
      </c>
      <c r="H56" s="8" t="s">
        <v>52</v>
      </c>
      <c r="I56" s="161"/>
      <c r="J56" s="42" t="s">
        <v>7</v>
      </c>
      <c r="K56" s="177">
        <v>45737</v>
      </c>
      <c r="L56" s="24"/>
      <c r="M56" s="24"/>
      <c r="N56" s="24"/>
      <c r="O56" s="178"/>
      <c r="P56" s="24"/>
      <c r="Q56" s="24"/>
      <c r="R56" s="24"/>
      <c r="S56" s="24"/>
      <c r="T56" s="24"/>
      <c r="U56" s="24"/>
    </row>
    <row r="57" ht="30" customHeight="1" spans="1:21">
      <c r="A57" s="42">
        <f t="shared" si="0"/>
        <v>56</v>
      </c>
      <c r="B57" s="158" t="s">
        <v>1802</v>
      </c>
      <c r="C57" s="127"/>
      <c r="D57" s="127" t="s">
        <v>1912</v>
      </c>
      <c r="E57" s="127" t="s">
        <v>229</v>
      </c>
      <c r="F57" s="159" t="s">
        <v>1980</v>
      </c>
      <c r="G57" s="156" t="s">
        <v>195</v>
      </c>
      <c r="H57" s="8" t="s">
        <v>1904</v>
      </c>
      <c r="I57" s="161"/>
      <c r="J57" s="42" t="s">
        <v>735</v>
      </c>
      <c r="K57" s="177">
        <v>45742</v>
      </c>
      <c r="L57" s="24"/>
      <c r="M57" s="24"/>
      <c r="N57" s="24"/>
      <c r="O57" s="199" t="s">
        <v>1981</v>
      </c>
      <c r="P57" s="24"/>
      <c r="Q57" s="24"/>
      <c r="R57" s="24"/>
      <c r="S57" s="24"/>
      <c r="T57" s="24"/>
      <c r="U57" s="24"/>
    </row>
    <row r="58" ht="30" customHeight="1" spans="1:21">
      <c r="A58" s="42">
        <f t="shared" si="0"/>
        <v>57</v>
      </c>
      <c r="B58" s="158" t="s">
        <v>1802</v>
      </c>
      <c r="C58" s="127"/>
      <c r="D58" s="127" t="s">
        <v>1912</v>
      </c>
      <c r="E58" s="127" t="s">
        <v>229</v>
      </c>
      <c r="F58" s="159" t="s">
        <v>1982</v>
      </c>
      <c r="G58" s="156" t="s">
        <v>191</v>
      </c>
      <c r="H58" s="8" t="s">
        <v>1904</v>
      </c>
      <c r="I58" s="161"/>
      <c r="J58" s="42" t="s">
        <v>735</v>
      </c>
      <c r="K58" s="177">
        <v>45742</v>
      </c>
      <c r="L58" s="24"/>
      <c r="M58" s="24"/>
      <c r="N58" s="24"/>
      <c r="O58" s="178"/>
      <c r="P58" s="24"/>
      <c r="Q58" s="24"/>
      <c r="R58" s="24"/>
      <c r="S58" s="24"/>
      <c r="T58" s="24"/>
      <c r="U58" s="24"/>
    </row>
    <row r="59" ht="30" customHeight="1" spans="1:21">
      <c r="A59" s="42">
        <f t="shared" si="0"/>
        <v>58</v>
      </c>
      <c r="B59" s="158" t="s">
        <v>1802</v>
      </c>
      <c r="C59" s="127"/>
      <c r="D59" s="127" t="s">
        <v>1912</v>
      </c>
      <c r="E59" s="127" t="s">
        <v>1325</v>
      </c>
      <c r="F59" s="159" t="s">
        <v>1983</v>
      </c>
      <c r="G59" s="156" t="s">
        <v>191</v>
      </c>
      <c r="H59" s="8" t="s">
        <v>1904</v>
      </c>
      <c r="I59" s="161"/>
      <c r="J59" s="42" t="s">
        <v>735</v>
      </c>
      <c r="K59" s="177">
        <v>45744</v>
      </c>
      <c r="L59" s="24"/>
      <c r="M59" s="24"/>
      <c r="N59" s="24"/>
      <c r="O59" s="199" t="s">
        <v>1984</v>
      </c>
      <c r="P59" s="24"/>
      <c r="Q59" s="24"/>
      <c r="R59" s="24"/>
      <c r="S59" s="24"/>
      <c r="T59" s="24"/>
      <c r="U59" s="24"/>
    </row>
    <row r="60" ht="73" customHeight="1" spans="1:21">
      <c r="A60" s="42">
        <f t="shared" si="0"/>
        <v>59</v>
      </c>
      <c r="B60" s="158" t="s">
        <v>1802</v>
      </c>
      <c r="C60" s="127"/>
      <c r="D60" s="127" t="s">
        <v>1912</v>
      </c>
      <c r="E60" s="127" t="s">
        <v>1122</v>
      </c>
      <c r="F60" s="159" t="s">
        <v>1985</v>
      </c>
      <c r="G60" s="156" t="s">
        <v>191</v>
      </c>
      <c r="H60" s="8" t="s">
        <v>1904</v>
      </c>
      <c r="I60" s="161"/>
      <c r="J60" s="42" t="s">
        <v>735</v>
      </c>
      <c r="K60" s="177">
        <v>45749</v>
      </c>
      <c r="L60" s="24"/>
      <c r="M60" s="24"/>
      <c r="N60" s="24"/>
      <c r="O60" s="178"/>
      <c r="P60" s="24"/>
      <c r="Q60" s="24"/>
      <c r="R60" s="24"/>
      <c r="S60" s="24"/>
      <c r="T60" s="24"/>
      <c r="U60" s="24"/>
    </row>
    <row r="61" ht="30" customHeight="1" spans="1:21">
      <c r="A61" s="42">
        <f t="shared" si="0"/>
        <v>60</v>
      </c>
      <c r="B61" s="158" t="s">
        <v>1802</v>
      </c>
      <c r="C61" s="127"/>
      <c r="D61" s="127" t="s">
        <v>1912</v>
      </c>
      <c r="E61" s="127" t="s">
        <v>1859</v>
      </c>
      <c r="F61" s="159" t="s">
        <v>1986</v>
      </c>
      <c r="G61" s="156" t="s">
        <v>86</v>
      </c>
      <c r="H61" s="8" t="s">
        <v>1904</v>
      </c>
      <c r="I61" s="161"/>
      <c r="J61" s="42" t="s">
        <v>7</v>
      </c>
      <c r="K61" s="177">
        <v>45741</v>
      </c>
      <c r="L61" s="24"/>
      <c r="M61" s="24"/>
      <c r="N61" s="24"/>
      <c r="O61" s="137" t="s">
        <v>1987</v>
      </c>
      <c r="P61" s="24"/>
      <c r="Q61" s="24"/>
      <c r="R61" s="24"/>
      <c r="S61" s="24"/>
      <c r="T61" s="24"/>
      <c r="U61" s="24"/>
    </row>
    <row r="62" ht="29" customHeight="1" spans="1:21">
      <c r="A62" s="42">
        <f t="shared" si="0"/>
        <v>61</v>
      </c>
      <c r="B62" s="158" t="s">
        <v>1988</v>
      </c>
      <c r="C62" s="127"/>
      <c r="D62" s="127" t="s">
        <v>1034</v>
      </c>
      <c r="E62" s="127" t="s">
        <v>1989</v>
      </c>
      <c r="F62" s="159" t="s">
        <v>1990</v>
      </c>
      <c r="G62" s="156" t="s">
        <v>1883</v>
      </c>
      <c r="H62" s="8" t="s">
        <v>1904</v>
      </c>
      <c r="I62" s="161"/>
      <c r="J62" s="42" t="s">
        <v>693</v>
      </c>
      <c r="K62" s="177">
        <v>45737</v>
      </c>
      <c r="L62" s="24"/>
      <c r="M62" s="24"/>
      <c r="N62" s="24"/>
      <c r="O62" s="178" t="s">
        <v>1991</v>
      </c>
      <c r="P62" s="24"/>
      <c r="Q62" s="24"/>
      <c r="R62" s="24"/>
      <c r="S62" s="24"/>
      <c r="T62" s="24"/>
      <c r="U62" s="24"/>
    </row>
    <row r="63" ht="19" customHeight="1" spans="1:21">
      <c r="A63" s="42">
        <f t="shared" si="0"/>
        <v>62</v>
      </c>
      <c r="B63" s="158" t="s">
        <v>1988</v>
      </c>
      <c r="C63" s="127"/>
      <c r="D63" s="127" t="s">
        <v>1034</v>
      </c>
      <c r="E63" s="127" t="s">
        <v>1989</v>
      </c>
      <c r="F63" s="159" t="s">
        <v>1992</v>
      </c>
      <c r="G63" s="156" t="s">
        <v>1989</v>
      </c>
      <c r="H63" s="8" t="s">
        <v>1904</v>
      </c>
      <c r="I63" s="200"/>
      <c r="J63" s="46" t="s">
        <v>7</v>
      </c>
      <c r="K63" s="157">
        <v>45744</v>
      </c>
      <c r="L63" s="86"/>
      <c r="M63" s="86"/>
      <c r="N63" s="86"/>
      <c r="O63" s="201"/>
      <c r="P63" s="86"/>
      <c r="Q63" s="86"/>
      <c r="R63" s="86"/>
      <c r="S63" s="86"/>
      <c r="T63" s="86"/>
      <c r="U63" s="86"/>
    </row>
    <row r="64" ht="19" customHeight="1" spans="1:21">
      <c r="A64" s="46">
        <f t="shared" si="0"/>
        <v>63</v>
      </c>
      <c r="B64" s="84">
        <v>557</v>
      </c>
      <c r="C64" s="163"/>
      <c r="D64" s="166" t="s">
        <v>1893</v>
      </c>
      <c r="E64" s="84" t="s">
        <v>1224</v>
      </c>
      <c r="F64" s="131" t="s">
        <v>1993</v>
      </c>
      <c r="G64" s="84" t="s">
        <v>210</v>
      </c>
      <c r="H64" s="124" t="s">
        <v>1904</v>
      </c>
      <c r="I64" s="42"/>
      <c r="J64" s="29" t="s">
        <v>735</v>
      </c>
      <c r="K64" s="187">
        <v>45742</v>
      </c>
      <c r="L64" s="174">
        <v>45747</v>
      </c>
      <c r="M64" s="110"/>
      <c r="N64" s="110" t="s">
        <v>1897</v>
      </c>
      <c r="O64" s="202" t="s">
        <v>1994</v>
      </c>
      <c r="P64" s="24"/>
      <c r="Q64" s="24"/>
      <c r="R64" s="24"/>
      <c r="S64" s="24"/>
      <c r="T64" s="24"/>
      <c r="U64" s="24"/>
    </row>
    <row r="65" ht="19" customHeight="1" spans="1:21">
      <c r="A65" s="42">
        <f t="shared" si="0"/>
        <v>64</v>
      </c>
      <c r="B65" s="127">
        <v>557</v>
      </c>
      <c r="C65" s="127"/>
      <c r="D65" s="127"/>
      <c r="E65" s="127" t="s">
        <v>237</v>
      </c>
      <c r="F65" s="70" t="s">
        <v>1995</v>
      </c>
      <c r="G65" s="8" t="s">
        <v>89</v>
      </c>
      <c r="H65" s="156" t="s">
        <v>52</v>
      </c>
      <c r="I65" s="24"/>
      <c r="J65" s="42" t="s">
        <v>693</v>
      </c>
      <c r="K65" s="146">
        <v>45734</v>
      </c>
      <c r="L65" s="24"/>
      <c r="M65" s="8"/>
      <c r="N65" s="8"/>
      <c r="O65" s="24"/>
      <c r="P65" s="24"/>
      <c r="Q65" s="24"/>
      <c r="R65" s="24"/>
      <c r="S65" s="24"/>
      <c r="T65" s="24"/>
      <c r="U65" s="24"/>
    </row>
    <row r="66" ht="19" customHeight="1" spans="1:21">
      <c r="A66" s="42">
        <f>ROW()-1</f>
        <v>65</v>
      </c>
      <c r="B66" s="127">
        <v>557</v>
      </c>
      <c r="C66" s="203"/>
      <c r="D66" s="203"/>
      <c r="E66" s="127" t="s">
        <v>237</v>
      </c>
      <c r="F66" s="69" t="s">
        <v>1996</v>
      </c>
      <c r="G66" s="84" t="s">
        <v>58</v>
      </c>
      <c r="H66" s="163" t="s">
        <v>52</v>
      </c>
      <c r="I66" s="24"/>
      <c r="J66" s="42" t="s">
        <v>693</v>
      </c>
      <c r="K66" s="146">
        <v>45734</v>
      </c>
      <c r="L66" s="24"/>
      <c r="M66" s="8"/>
      <c r="N66" s="8"/>
      <c r="O66" s="24"/>
      <c r="P66" s="24"/>
      <c r="Q66" s="24"/>
      <c r="R66" s="24"/>
      <c r="S66" s="24"/>
      <c r="T66" s="24"/>
      <c r="U66" s="24"/>
    </row>
    <row r="67" ht="19" customHeight="1" spans="1:21">
      <c r="A67" s="42">
        <f>ROW()-1</f>
        <v>66</v>
      </c>
      <c r="B67" s="128">
        <v>557</v>
      </c>
      <c r="C67" s="203"/>
      <c r="D67" s="203"/>
      <c r="E67" s="203" t="s">
        <v>1471</v>
      </c>
      <c r="F67" s="69" t="s">
        <v>1997</v>
      </c>
      <c r="G67" s="84" t="s">
        <v>206</v>
      </c>
      <c r="H67" s="163" t="s">
        <v>1904</v>
      </c>
      <c r="I67" s="86"/>
      <c r="J67" s="46" t="s">
        <v>693</v>
      </c>
      <c r="K67" s="148">
        <v>45735</v>
      </c>
      <c r="L67" s="86"/>
      <c r="M67" s="84"/>
      <c r="N67" s="84"/>
      <c r="O67" s="86"/>
      <c r="P67" s="86"/>
      <c r="Q67" s="86"/>
      <c r="R67" s="86"/>
      <c r="S67" s="86"/>
      <c r="T67" s="86"/>
      <c r="U67" s="86"/>
    </row>
    <row r="68" ht="19" customHeight="1" spans="1:21">
      <c r="A68" s="46">
        <f>ROW()-1</f>
        <v>67</v>
      </c>
      <c r="B68" s="84">
        <v>557</v>
      </c>
      <c r="C68" s="163"/>
      <c r="D68" s="203"/>
      <c r="E68" s="204"/>
      <c r="F68" s="69" t="s">
        <v>1998</v>
      </c>
      <c r="G68" s="84" t="s">
        <v>210</v>
      </c>
      <c r="H68" s="84" t="s">
        <v>1904</v>
      </c>
      <c r="I68" s="86"/>
      <c r="J68" s="46" t="s">
        <v>735</v>
      </c>
      <c r="K68" s="84"/>
      <c r="L68" s="86"/>
      <c r="M68" s="84"/>
      <c r="N68" s="84"/>
      <c r="O68" s="86"/>
      <c r="P68" s="24"/>
      <c r="Q68" s="24"/>
      <c r="R68" s="24"/>
      <c r="S68" s="24"/>
      <c r="T68" s="24"/>
      <c r="U68" s="24"/>
    </row>
    <row r="69" ht="19" customHeight="1" spans="1:15">
      <c r="A69" s="42">
        <f>ROW()-1</f>
        <v>68</v>
      </c>
      <c r="B69" s="8">
        <v>557</v>
      </c>
      <c r="C69" s="8"/>
      <c r="D69" s="156"/>
      <c r="E69" s="164" t="s">
        <v>239</v>
      </c>
      <c r="F69" s="165" t="s">
        <v>1999</v>
      </c>
      <c r="G69" s="8" t="s">
        <v>206</v>
      </c>
      <c r="H69" s="8" t="s">
        <v>52</v>
      </c>
      <c r="I69" s="24"/>
      <c r="J69" s="42" t="s">
        <v>7</v>
      </c>
      <c r="K69" s="146">
        <v>45737</v>
      </c>
      <c r="L69" s="177">
        <v>45742</v>
      </c>
      <c r="M69" s="8"/>
      <c r="N69" s="8"/>
      <c r="O69" s="24"/>
    </row>
    <row r="70" ht="19" customHeight="1" spans="2:14">
      <c r="B70" s="1"/>
      <c r="C70" s="1"/>
      <c r="D70" s="1"/>
      <c r="E70" s="1"/>
      <c r="F70" s="2"/>
      <c r="G70" s="1"/>
      <c r="K70" s="1"/>
      <c r="M70" s="1"/>
      <c r="N70" s="1"/>
    </row>
    <row r="71" ht="19" customHeight="1" spans="2:14">
      <c r="B71" s="1"/>
      <c r="C71" s="1"/>
      <c r="D71" s="1"/>
      <c r="E71" s="1"/>
      <c r="F71" s="2"/>
      <c r="G71" s="1"/>
      <c r="K71" s="1"/>
      <c r="M71" s="1"/>
      <c r="N71" s="1"/>
    </row>
    <row r="72" spans="2:14">
      <c r="B72" s="1"/>
      <c r="C72" s="1"/>
      <c r="D72" s="1"/>
      <c r="E72" s="1"/>
      <c r="F72" s="2"/>
      <c r="G72" s="1"/>
      <c r="K72" s="1"/>
      <c r="M72" s="1"/>
      <c r="N72" s="1"/>
    </row>
    <row r="73" spans="2:14">
      <c r="B73" s="1"/>
      <c r="C73" s="1"/>
      <c r="D73" s="1"/>
      <c r="E73" s="1"/>
      <c r="F73" s="2"/>
      <c r="G73" s="1"/>
      <c r="K73" s="1"/>
      <c r="M73" s="1"/>
      <c r="N73" s="1"/>
    </row>
    <row r="74" spans="2:14">
      <c r="B74" s="1"/>
      <c r="C74" s="1"/>
      <c r="D74" s="1"/>
      <c r="E74" s="1"/>
      <c r="F74" s="2"/>
      <c r="G74" s="1"/>
      <c r="K74" s="1"/>
      <c r="M74" s="1"/>
      <c r="N74" s="1"/>
    </row>
    <row r="75" spans="2:14">
      <c r="B75" s="1"/>
      <c r="C75" s="1"/>
      <c r="D75" s="1"/>
      <c r="E75" s="1"/>
      <c r="F75" s="2"/>
      <c r="G75" s="1"/>
      <c r="K75" s="1"/>
      <c r="M75" s="1"/>
      <c r="N75" s="1"/>
    </row>
    <row r="76" spans="2:14">
      <c r="B76" s="1"/>
      <c r="C76" s="1"/>
      <c r="D76" s="1"/>
      <c r="E76" s="1"/>
      <c r="F76" s="2"/>
      <c r="G76" s="1"/>
      <c r="K76" s="1"/>
      <c r="M76" s="1"/>
      <c r="N76" s="1"/>
    </row>
    <row r="77" spans="2:14">
      <c r="B77" s="1"/>
      <c r="C77" s="1"/>
      <c r="D77" s="1"/>
      <c r="E77" s="1"/>
      <c r="F77" s="2"/>
      <c r="G77" s="1"/>
      <c r="K77" s="1"/>
      <c r="M77" s="1"/>
      <c r="N77" s="1"/>
    </row>
    <row r="78" spans="2:14">
      <c r="B78" s="1"/>
      <c r="C78" s="1"/>
      <c r="D78" s="1"/>
      <c r="E78" s="1"/>
      <c r="F78" s="2"/>
      <c r="G78" s="1"/>
      <c r="K78" s="1"/>
      <c r="M78" s="1"/>
      <c r="N78" s="1"/>
    </row>
    <row r="79" spans="2:14">
      <c r="B79" s="1"/>
      <c r="C79" s="1"/>
      <c r="D79" s="1"/>
      <c r="E79" s="1"/>
      <c r="F79" s="2"/>
      <c r="G79" s="1"/>
      <c r="K79" s="1"/>
      <c r="M79" s="1"/>
      <c r="N79" s="1"/>
    </row>
    <row r="80" spans="2:14">
      <c r="B80" s="1"/>
      <c r="C80" s="1"/>
      <c r="D80" s="1"/>
      <c r="E80" s="1"/>
      <c r="F80" s="2"/>
      <c r="G80" s="1"/>
      <c r="K80" s="1"/>
      <c r="M80" s="1"/>
      <c r="N80" s="1"/>
    </row>
    <row r="81" spans="2:14">
      <c r="B81" s="1"/>
      <c r="C81" s="1"/>
      <c r="D81" s="1"/>
      <c r="E81" s="1"/>
      <c r="F81" s="2"/>
      <c r="G81" s="1"/>
      <c r="K81" s="1"/>
      <c r="M81" s="1"/>
      <c r="N81" s="1"/>
    </row>
    <row r="82" spans="2:14">
      <c r="B82" s="1"/>
      <c r="C82" s="1"/>
      <c r="D82" s="1"/>
      <c r="E82" s="1"/>
      <c r="F82" s="2"/>
      <c r="G82" s="1"/>
      <c r="K82" s="1"/>
      <c r="M82" s="1"/>
      <c r="N82" s="1"/>
    </row>
    <row r="83" spans="2:14">
      <c r="B83" s="1"/>
      <c r="C83" s="1"/>
      <c r="D83" s="1"/>
      <c r="E83" s="1"/>
      <c r="F83" s="2"/>
      <c r="G83" s="1"/>
      <c r="K83" s="1"/>
      <c r="M83" s="1"/>
      <c r="N83" s="1"/>
    </row>
    <row r="84" spans="2:14">
      <c r="B84" s="1"/>
      <c r="C84" s="1"/>
      <c r="D84" s="1"/>
      <c r="E84" s="1"/>
      <c r="F84" s="2"/>
      <c r="G84" s="1"/>
      <c r="K84" s="1"/>
      <c r="M84" s="1"/>
      <c r="N84" s="1"/>
    </row>
    <row r="85" spans="2:14">
      <c r="B85" s="1"/>
      <c r="C85" s="1"/>
      <c r="D85" s="1"/>
      <c r="E85" s="1"/>
      <c r="F85" s="2"/>
      <c r="G85" s="1"/>
      <c r="K85" s="1"/>
      <c r="M85" s="1"/>
      <c r="N85" s="1"/>
    </row>
    <row r="86" spans="2:14">
      <c r="B86" s="1"/>
      <c r="C86" s="1"/>
      <c r="D86" s="1"/>
      <c r="E86" s="1"/>
      <c r="F86" s="2"/>
      <c r="G86" s="1"/>
      <c r="K86" s="1"/>
      <c r="M86" s="1"/>
      <c r="N86" s="1"/>
    </row>
    <row r="87" spans="2:14">
      <c r="B87" s="1"/>
      <c r="C87" s="1"/>
      <c r="D87" s="1"/>
      <c r="E87" s="1"/>
      <c r="F87" s="2"/>
      <c r="G87" s="1"/>
      <c r="K87" s="1"/>
      <c r="M87" s="1"/>
      <c r="N87" s="1"/>
    </row>
    <row r="88" spans="2:14">
      <c r="B88" s="1"/>
      <c r="C88" s="1"/>
      <c r="D88" s="1"/>
      <c r="E88" s="1"/>
      <c r="F88" s="2"/>
      <c r="G88" s="1"/>
      <c r="K88" s="1"/>
      <c r="M88" s="1"/>
      <c r="N88" s="1"/>
    </row>
    <row r="89" spans="2:14">
      <c r="B89" s="1"/>
      <c r="C89" s="1"/>
      <c r="D89" s="1"/>
      <c r="E89" s="1"/>
      <c r="F89" s="2"/>
      <c r="G89" s="1"/>
      <c r="K89" s="1"/>
      <c r="M89" s="1"/>
      <c r="N89" s="1"/>
    </row>
    <row r="90" spans="2:14">
      <c r="B90" s="1"/>
      <c r="C90" s="1"/>
      <c r="D90" s="1"/>
      <c r="E90" s="1"/>
      <c r="F90" s="2"/>
      <c r="G90" s="1"/>
      <c r="K90" s="1"/>
      <c r="M90" s="1"/>
      <c r="N90" s="1"/>
    </row>
    <row r="91" spans="2:14">
      <c r="B91" s="1"/>
      <c r="C91" s="1"/>
      <c r="D91" s="1"/>
      <c r="E91" s="1"/>
      <c r="F91" s="2"/>
      <c r="G91" s="1"/>
      <c r="K91" s="1"/>
      <c r="M91" s="1"/>
      <c r="N91" s="1"/>
    </row>
    <row r="92" spans="2:14">
      <c r="B92" s="1"/>
      <c r="C92" s="1"/>
      <c r="D92" s="1"/>
      <c r="E92" s="1"/>
      <c r="F92" s="2"/>
      <c r="G92" s="1"/>
      <c r="K92" s="1"/>
      <c r="M92" s="1"/>
      <c r="N92" s="1"/>
    </row>
    <row r="93" spans="2:14">
      <c r="B93" s="1"/>
      <c r="C93" s="1"/>
      <c r="D93" s="1"/>
      <c r="E93" s="1"/>
      <c r="F93" s="2"/>
      <c r="G93" s="1"/>
      <c r="K93" s="1"/>
      <c r="M93" s="1"/>
      <c r="N93" s="1"/>
    </row>
    <row r="94" spans="2:14">
      <c r="B94" s="1"/>
      <c r="C94" s="1"/>
      <c r="D94" s="1"/>
      <c r="E94" s="1"/>
      <c r="F94" s="2"/>
      <c r="G94" s="1"/>
      <c r="K94" s="1"/>
      <c r="M94" s="1"/>
      <c r="N94" s="1"/>
    </row>
    <row r="95" spans="2:14">
      <c r="B95" s="1"/>
      <c r="C95" s="1"/>
      <c r="D95" s="1"/>
      <c r="E95" s="1"/>
      <c r="F95" s="2"/>
      <c r="G95" s="1"/>
      <c r="K95" s="1"/>
      <c r="M95" s="1"/>
      <c r="N95" s="1"/>
    </row>
    <row r="96" spans="2:14">
      <c r="B96" s="1"/>
      <c r="C96" s="1"/>
      <c r="D96" s="1"/>
      <c r="E96" s="1"/>
      <c r="F96" s="2"/>
      <c r="G96" s="1"/>
      <c r="K96" s="1"/>
      <c r="M96" s="1"/>
      <c r="N96" s="1"/>
    </row>
    <row r="97" spans="2:14">
      <c r="B97" s="1"/>
      <c r="C97" s="1"/>
      <c r="D97" s="1"/>
      <c r="E97" s="1"/>
      <c r="F97" s="2"/>
      <c r="G97" s="1"/>
      <c r="K97" s="1"/>
      <c r="M97" s="1"/>
      <c r="N97" s="1"/>
    </row>
    <row r="98" spans="2:14">
      <c r="B98" s="1"/>
      <c r="C98" s="1"/>
      <c r="D98" s="1"/>
      <c r="E98" s="1"/>
      <c r="F98" s="2"/>
      <c r="G98" s="1"/>
      <c r="K98" s="1"/>
      <c r="M98" s="1"/>
      <c r="N98" s="1"/>
    </row>
    <row r="99" spans="2:14">
      <c r="B99" s="1"/>
      <c r="C99" s="1"/>
      <c r="D99" s="1"/>
      <c r="E99" s="1"/>
      <c r="F99" s="2"/>
      <c r="G99" s="1"/>
      <c r="K99" s="1"/>
      <c r="M99" s="1"/>
      <c r="N99" s="1"/>
    </row>
    <row r="100" spans="2:14">
      <c r="B100" s="1"/>
      <c r="C100" s="1"/>
      <c r="D100" s="1"/>
      <c r="E100" s="1"/>
      <c r="F100" s="2"/>
      <c r="G100" s="1"/>
      <c r="K100" s="1"/>
      <c r="M100" s="1"/>
      <c r="N100" s="1"/>
    </row>
    <row r="101" spans="2:14">
      <c r="B101" s="1"/>
      <c r="C101" s="1"/>
      <c r="D101" s="1"/>
      <c r="E101" s="1"/>
      <c r="F101" s="2"/>
      <c r="G101" s="1"/>
      <c r="K101" s="1"/>
      <c r="M101" s="1"/>
      <c r="N101" s="1"/>
    </row>
    <row r="102" spans="2:14">
      <c r="B102" s="1"/>
      <c r="C102" s="1"/>
      <c r="D102" s="1"/>
      <c r="E102" s="1"/>
      <c r="F102" s="2"/>
      <c r="G102" s="1"/>
      <c r="K102" s="1"/>
      <c r="M102" s="1"/>
      <c r="N102" s="1"/>
    </row>
    <row r="103" spans="2:14">
      <c r="B103" s="1"/>
      <c r="C103" s="1"/>
      <c r="D103" s="1"/>
      <c r="E103" s="1"/>
      <c r="F103" s="2"/>
      <c r="G103" s="1"/>
      <c r="K103" s="1"/>
      <c r="M103" s="1"/>
      <c r="N103" s="1"/>
    </row>
    <row r="104" spans="2:14">
      <c r="B104" s="1"/>
      <c r="C104" s="1"/>
      <c r="D104" s="1"/>
      <c r="E104" s="1"/>
      <c r="F104" s="2"/>
      <c r="G104" s="1"/>
      <c r="K104" s="1"/>
      <c r="M104" s="1"/>
      <c r="N104" s="1"/>
    </row>
    <row r="105" spans="2:14">
      <c r="B105" s="1"/>
      <c r="C105" s="1"/>
      <c r="D105" s="1"/>
      <c r="E105" s="1"/>
      <c r="F105" s="2"/>
      <c r="G105" s="1"/>
      <c r="K105" s="1"/>
      <c r="M105" s="1"/>
      <c r="N105" s="1"/>
    </row>
    <row r="106" spans="2:14">
      <c r="B106" s="1"/>
      <c r="C106" s="1"/>
      <c r="D106" s="1"/>
      <c r="E106" s="1"/>
      <c r="F106" s="2"/>
      <c r="G106" s="1"/>
      <c r="K106" s="1"/>
      <c r="M106" s="1"/>
      <c r="N106" s="1"/>
    </row>
    <row r="107" spans="2:14">
      <c r="B107" s="1"/>
      <c r="C107" s="1"/>
      <c r="D107" s="1"/>
      <c r="E107" s="1"/>
      <c r="F107" s="2"/>
      <c r="G107" s="1"/>
      <c r="K107" s="1"/>
      <c r="M107" s="1"/>
      <c r="N107" s="1"/>
    </row>
    <row r="108" spans="2:14">
      <c r="B108" s="1"/>
      <c r="C108" s="1"/>
      <c r="D108" s="1"/>
      <c r="E108" s="1"/>
      <c r="F108" s="2"/>
      <c r="G108" s="1"/>
      <c r="K108" s="1"/>
      <c r="M108" s="1"/>
      <c r="N108" s="1"/>
    </row>
    <row r="109" spans="2:14">
      <c r="B109" s="1"/>
      <c r="C109" s="1"/>
      <c r="D109" s="1"/>
      <c r="E109" s="1"/>
      <c r="F109" s="2"/>
      <c r="G109" s="1"/>
      <c r="K109" s="1"/>
      <c r="M109" s="1"/>
      <c r="N109" s="1"/>
    </row>
    <row r="110" spans="2:14">
      <c r="B110" s="1"/>
      <c r="C110" s="1"/>
      <c r="D110" s="1"/>
      <c r="E110" s="1"/>
      <c r="F110" s="2"/>
      <c r="G110" s="1"/>
      <c r="K110" s="1"/>
      <c r="M110" s="1"/>
      <c r="N110" s="1"/>
    </row>
    <row r="111" spans="2:14">
      <c r="B111" s="1"/>
      <c r="C111" s="1"/>
      <c r="D111" s="1"/>
      <c r="E111" s="1"/>
      <c r="F111" s="2"/>
      <c r="G111" s="1"/>
      <c r="K111" s="1"/>
      <c r="M111" s="1"/>
      <c r="N111" s="1"/>
    </row>
    <row r="112" spans="2:14">
      <c r="B112" s="1"/>
      <c r="C112" s="1"/>
      <c r="D112" s="1"/>
      <c r="E112" s="1"/>
      <c r="F112" s="2"/>
      <c r="G112" s="1"/>
      <c r="K112" s="1"/>
      <c r="M112" s="1"/>
      <c r="N112" s="1"/>
    </row>
    <row r="113" spans="2:14">
      <c r="B113" s="1"/>
      <c r="C113" s="1"/>
      <c r="D113" s="1"/>
      <c r="E113" s="1"/>
      <c r="F113" s="2"/>
      <c r="G113" s="1"/>
      <c r="K113" s="1"/>
      <c r="M113" s="1"/>
      <c r="N113" s="1"/>
    </row>
    <row r="114" spans="2:14">
      <c r="B114" s="1"/>
      <c r="C114" s="1"/>
      <c r="D114" s="1"/>
      <c r="E114" s="1"/>
      <c r="F114" s="2"/>
      <c r="G114" s="1"/>
      <c r="K114" s="1"/>
      <c r="M114" s="1"/>
      <c r="N114" s="1"/>
    </row>
    <row r="115" spans="2:14">
      <c r="B115" s="1"/>
      <c r="C115" s="1"/>
      <c r="D115" s="1"/>
      <c r="E115" s="1"/>
      <c r="F115" s="2"/>
      <c r="G115" s="1"/>
      <c r="K115" s="1"/>
      <c r="M115" s="1"/>
      <c r="N115" s="1"/>
    </row>
    <row r="116" spans="2:14">
      <c r="B116" s="1"/>
      <c r="C116" s="1"/>
      <c r="D116" s="1"/>
      <c r="E116" s="1"/>
      <c r="F116" s="2"/>
      <c r="G116" s="1"/>
      <c r="K116" s="1"/>
      <c r="M116" s="1"/>
      <c r="N116" s="1"/>
    </row>
    <row r="117" spans="2:14">
      <c r="B117" s="1"/>
      <c r="C117" s="1"/>
      <c r="D117" s="1"/>
      <c r="E117" s="1"/>
      <c r="F117" s="2"/>
      <c r="G117" s="1"/>
      <c r="K117" s="1"/>
      <c r="M117" s="1"/>
      <c r="N117" s="1"/>
    </row>
    <row r="118" spans="2:14">
      <c r="B118" s="1"/>
      <c r="C118" s="1"/>
      <c r="D118" s="1"/>
      <c r="E118" s="1"/>
      <c r="F118" s="2"/>
      <c r="G118" s="1"/>
      <c r="K118" s="1"/>
      <c r="M118" s="1"/>
      <c r="N118" s="1"/>
    </row>
    <row r="119" spans="2:14">
      <c r="B119" s="1"/>
      <c r="C119" s="1"/>
      <c r="D119" s="1"/>
      <c r="E119" s="1"/>
      <c r="F119" s="2"/>
      <c r="G119" s="1"/>
      <c r="K119" s="1"/>
      <c r="M119" s="1"/>
      <c r="N119" s="1"/>
    </row>
    <row r="120" spans="2:14">
      <c r="B120" s="1"/>
      <c r="C120" s="1"/>
      <c r="D120" s="1"/>
      <c r="E120" s="1"/>
      <c r="F120" s="2"/>
      <c r="G120" s="1"/>
      <c r="K120" s="1"/>
      <c r="M120" s="1"/>
      <c r="N120" s="1"/>
    </row>
    <row r="121" spans="2:14">
      <c r="B121" s="1"/>
      <c r="C121" s="1"/>
      <c r="D121" s="1"/>
      <c r="E121" s="1"/>
      <c r="F121" s="2"/>
      <c r="G121" s="1"/>
      <c r="K121" s="1"/>
      <c r="M121" s="1"/>
      <c r="N121" s="1"/>
    </row>
    <row r="122" spans="2:14">
      <c r="B122" s="1"/>
      <c r="C122" s="1"/>
      <c r="D122" s="1"/>
      <c r="E122" s="1"/>
      <c r="F122" s="2"/>
      <c r="G122" s="1"/>
      <c r="K122" s="1"/>
      <c r="M122" s="1"/>
      <c r="N122" s="1"/>
    </row>
    <row r="123" spans="2:14">
      <c r="B123" s="1"/>
      <c r="C123" s="1"/>
      <c r="D123" s="1"/>
      <c r="E123" s="1"/>
      <c r="F123" s="2"/>
      <c r="G123" s="1"/>
      <c r="K123" s="1"/>
      <c r="M123" s="1"/>
      <c r="N123" s="1"/>
    </row>
    <row r="124" spans="2:14">
      <c r="B124" s="1"/>
      <c r="C124" s="1"/>
      <c r="D124" s="1"/>
      <c r="E124" s="1"/>
      <c r="F124" s="2"/>
      <c r="G124" s="1"/>
      <c r="K124" s="1"/>
      <c r="M124" s="1"/>
      <c r="N124" s="1"/>
    </row>
    <row r="125" spans="2:14">
      <c r="B125" s="1"/>
      <c r="C125" s="1"/>
      <c r="D125" s="1"/>
      <c r="E125" s="1"/>
      <c r="F125" s="2"/>
      <c r="G125" s="1"/>
      <c r="K125" s="1"/>
      <c r="M125" s="1"/>
      <c r="N125" s="1"/>
    </row>
    <row r="126" spans="2:14">
      <c r="B126" s="1"/>
      <c r="C126" s="1"/>
      <c r="D126" s="1"/>
      <c r="E126" s="1"/>
      <c r="F126" s="2"/>
      <c r="G126" s="1"/>
      <c r="K126" s="1"/>
      <c r="M126" s="1"/>
      <c r="N126" s="1"/>
    </row>
    <row r="127" spans="2:14">
      <c r="B127" s="1"/>
      <c r="C127" s="1"/>
      <c r="D127" s="1"/>
      <c r="E127" s="1"/>
      <c r="F127" s="2"/>
      <c r="G127" s="1"/>
      <c r="K127" s="1"/>
      <c r="M127" s="1"/>
      <c r="N127" s="1"/>
    </row>
    <row r="128" spans="2:14">
      <c r="B128" s="1"/>
      <c r="C128" s="1"/>
      <c r="D128" s="1"/>
      <c r="E128" s="1"/>
      <c r="F128" s="2"/>
      <c r="G128" s="1"/>
      <c r="K128" s="1"/>
      <c r="M128" s="1"/>
      <c r="N128" s="1"/>
    </row>
    <row r="129" spans="2:14">
      <c r="B129" s="1"/>
      <c r="C129" s="1"/>
      <c r="D129" s="1"/>
      <c r="E129" s="1"/>
      <c r="F129" s="2"/>
      <c r="G129" s="1"/>
      <c r="K129" s="1"/>
      <c r="M129" s="1"/>
      <c r="N129" s="1"/>
    </row>
    <row r="130" spans="2:14">
      <c r="B130" s="1"/>
      <c r="C130" s="1"/>
      <c r="D130" s="1"/>
      <c r="E130" s="1"/>
      <c r="F130" s="2"/>
      <c r="G130" s="1"/>
      <c r="K130" s="1"/>
      <c r="M130" s="1"/>
      <c r="N130" s="1"/>
    </row>
    <row r="131" spans="2:14">
      <c r="B131" s="1"/>
      <c r="C131" s="1"/>
      <c r="D131" s="1"/>
      <c r="E131" s="1"/>
      <c r="F131" s="2"/>
      <c r="G131" s="1"/>
      <c r="K131" s="1"/>
      <c r="M131" s="1"/>
      <c r="N131" s="1"/>
    </row>
    <row r="132" spans="2:14">
      <c r="B132" s="1"/>
      <c r="C132" s="1"/>
      <c r="D132" s="1"/>
      <c r="E132" s="1"/>
      <c r="F132" s="2"/>
      <c r="G132" s="1"/>
      <c r="K132" s="1"/>
      <c r="M132" s="1"/>
      <c r="N132" s="1"/>
    </row>
    <row r="133" spans="2:14">
      <c r="B133" s="1"/>
      <c r="C133" s="1"/>
      <c r="D133" s="1"/>
      <c r="E133" s="1"/>
      <c r="F133" s="2"/>
      <c r="G133" s="1"/>
      <c r="K133" s="1"/>
      <c r="M133" s="1"/>
      <c r="N133" s="1"/>
    </row>
    <row r="134" spans="2:14">
      <c r="B134" s="1"/>
      <c r="C134" s="1"/>
      <c r="D134" s="1"/>
      <c r="E134" s="1"/>
      <c r="F134" s="2"/>
      <c r="G134" s="1"/>
      <c r="K134" s="1"/>
      <c r="M134" s="1"/>
      <c r="N134" s="1"/>
    </row>
    <row r="135" spans="2:14">
      <c r="B135" s="1"/>
      <c r="C135" s="1"/>
      <c r="D135" s="1"/>
      <c r="E135" s="1"/>
      <c r="F135" s="2"/>
      <c r="G135" s="1"/>
      <c r="K135" s="1"/>
      <c r="M135" s="1"/>
      <c r="N135" s="1"/>
    </row>
    <row r="136" spans="2:14">
      <c r="B136" s="1"/>
      <c r="C136" s="1"/>
      <c r="D136" s="1"/>
      <c r="E136" s="1"/>
      <c r="F136" s="2"/>
      <c r="G136" s="1"/>
      <c r="K136" s="1"/>
      <c r="M136" s="1"/>
      <c r="N136" s="1"/>
    </row>
    <row r="137" spans="2:14">
      <c r="B137" s="1"/>
      <c r="C137" s="1"/>
      <c r="D137" s="1"/>
      <c r="E137" s="1"/>
      <c r="F137" s="2"/>
      <c r="G137" s="1"/>
      <c r="K137" s="1"/>
      <c r="M137" s="1"/>
      <c r="N137" s="1"/>
    </row>
    <row r="138" spans="2:14">
      <c r="B138" s="1"/>
      <c r="C138" s="1"/>
      <c r="D138" s="1"/>
      <c r="E138" s="1"/>
      <c r="F138" s="2"/>
      <c r="G138" s="1"/>
      <c r="K138" s="1"/>
      <c r="M138" s="1"/>
      <c r="N138" s="1"/>
    </row>
    <row r="139" spans="2:14">
      <c r="B139" s="1"/>
      <c r="C139" s="1"/>
      <c r="D139" s="1"/>
      <c r="E139" s="1"/>
      <c r="F139" s="2"/>
      <c r="G139" s="1"/>
      <c r="K139" s="1"/>
      <c r="M139" s="1"/>
      <c r="N139" s="1"/>
    </row>
    <row r="140" spans="2:14">
      <c r="B140" s="1"/>
      <c r="C140" s="1"/>
      <c r="D140" s="1"/>
      <c r="E140" s="1"/>
      <c r="F140" s="2"/>
      <c r="G140" s="1"/>
      <c r="K140" s="1"/>
      <c r="M140" s="1"/>
      <c r="N140" s="1"/>
    </row>
    <row r="141" spans="2:14">
      <c r="B141" s="1"/>
      <c r="C141" s="1"/>
      <c r="D141" s="1"/>
      <c r="E141" s="1"/>
      <c r="F141" s="2"/>
      <c r="G141" s="1"/>
      <c r="K141" s="1"/>
      <c r="M141" s="1"/>
      <c r="N141" s="1"/>
    </row>
    <row r="142" spans="2:14">
      <c r="B142" s="1"/>
      <c r="C142" s="1"/>
      <c r="D142" s="1"/>
      <c r="E142" s="1"/>
      <c r="F142" s="2"/>
      <c r="G142" s="1"/>
      <c r="K142" s="1"/>
      <c r="M142" s="1"/>
      <c r="N142" s="1"/>
    </row>
    <row r="143" spans="2:14">
      <c r="B143" s="1"/>
      <c r="C143" s="1"/>
      <c r="D143" s="1"/>
      <c r="E143" s="1"/>
      <c r="F143" s="2"/>
      <c r="G143" s="1"/>
      <c r="K143" s="1"/>
      <c r="M143" s="1"/>
      <c r="N143" s="1"/>
    </row>
    <row r="144" spans="2:14">
      <c r="B144" s="1"/>
      <c r="C144" s="1"/>
      <c r="D144" s="1"/>
      <c r="E144" s="1"/>
      <c r="F144" s="2"/>
      <c r="G144" s="1"/>
      <c r="K144" s="1"/>
      <c r="M144" s="1"/>
      <c r="N144" s="1"/>
    </row>
    <row r="145" spans="2:14">
      <c r="B145" s="1"/>
      <c r="C145" s="1"/>
      <c r="D145" s="1"/>
      <c r="E145" s="1"/>
      <c r="F145" s="2"/>
      <c r="G145" s="1"/>
      <c r="K145" s="1"/>
      <c r="M145" s="1"/>
      <c r="N145" s="1"/>
    </row>
    <row r="146" spans="2:14">
      <c r="B146" s="1"/>
      <c r="C146" s="1"/>
      <c r="D146" s="1"/>
      <c r="E146" s="1"/>
      <c r="F146" s="2"/>
      <c r="G146" s="1"/>
      <c r="K146" s="1"/>
      <c r="M146" s="1"/>
      <c r="N146" s="1"/>
    </row>
    <row r="147" spans="2:14">
      <c r="B147" s="1"/>
      <c r="C147" s="1"/>
      <c r="D147" s="1"/>
      <c r="E147" s="1"/>
      <c r="F147" s="2"/>
      <c r="G147" s="1"/>
      <c r="K147" s="1"/>
      <c r="M147" s="1"/>
      <c r="N147" s="1"/>
    </row>
    <row r="148" spans="2:14">
      <c r="B148" s="1"/>
      <c r="C148" s="1"/>
      <c r="D148" s="1"/>
      <c r="E148" s="1"/>
      <c r="F148" s="2"/>
      <c r="G148" s="1"/>
      <c r="K148" s="1"/>
      <c r="M148" s="1"/>
      <c r="N148" s="1"/>
    </row>
    <row r="149" spans="2:14">
      <c r="B149" s="1"/>
      <c r="C149" s="1"/>
      <c r="D149" s="1"/>
      <c r="E149" s="1"/>
      <c r="F149" s="2"/>
      <c r="G149" s="1"/>
      <c r="K149" s="1"/>
      <c r="M149" s="1"/>
      <c r="N149" s="1"/>
    </row>
    <row r="150" spans="2:14">
      <c r="B150" s="1"/>
      <c r="C150" s="1"/>
      <c r="D150" s="1"/>
      <c r="E150" s="1"/>
      <c r="F150" s="2"/>
      <c r="G150" s="1"/>
      <c r="K150" s="1"/>
      <c r="M150" s="1"/>
      <c r="N150" s="1"/>
    </row>
    <row r="151" spans="2:14">
      <c r="B151" s="1"/>
      <c r="C151" s="1"/>
      <c r="D151" s="1"/>
      <c r="E151" s="1"/>
      <c r="F151" s="2"/>
      <c r="G151" s="1"/>
      <c r="K151" s="1"/>
      <c r="M151" s="1"/>
      <c r="N151" s="1"/>
    </row>
    <row r="152" spans="2:14">
      <c r="B152" s="1"/>
      <c r="C152" s="1"/>
      <c r="D152" s="1"/>
      <c r="E152" s="1"/>
      <c r="F152" s="2"/>
      <c r="G152" s="1"/>
      <c r="K152" s="1"/>
      <c r="M152" s="1"/>
      <c r="N152" s="1"/>
    </row>
    <row r="153" spans="2:14">
      <c r="B153" s="1"/>
      <c r="C153" s="1"/>
      <c r="D153" s="1"/>
      <c r="E153" s="1"/>
      <c r="F153" s="2"/>
      <c r="G153" s="1"/>
      <c r="K153" s="1"/>
      <c r="M153" s="1"/>
      <c r="N153" s="1"/>
    </row>
    <row r="154" spans="2:14">
      <c r="B154" s="1"/>
      <c r="C154" s="1"/>
      <c r="D154" s="1"/>
      <c r="E154" s="1"/>
      <c r="F154" s="2"/>
      <c r="G154" s="1"/>
      <c r="K154" s="1"/>
      <c r="M154" s="1"/>
      <c r="N154" s="1"/>
    </row>
    <row r="155" spans="2:14">
      <c r="B155" s="1"/>
      <c r="C155" s="1"/>
      <c r="D155" s="1"/>
      <c r="E155" s="1"/>
      <c r="F155" s="2"/>
      <c r="G155" s="1"/>
      <c r="K155" s="1"/>
      <c r="M155" s="1"/>
      <c r="N155" s="1"/>
    </row>
    <row r="156" spans="2:14">
      <c r="B156" s="1"/>
      <c r="C156" s="1"/>
      <c r="D156" s="1"/>
      <c r="E156" s="1"/>
      <c r="F156" s="2"/>
      <c r="G156" s="1"/>
      <c r="K156" s="1"/>
      <c r="M156" s="1"/>
      <c r="N156" s="1"/>
    </row>
    <row r="157" spans="2:14">
      <c r="B157" s="1"/>
      <c r="C157" s="1"/>
      <c r="D157" s="1"/>
      <c r="E157" s="1"/>
      <c r="F157" s="2"/>
      <c r="G157" s="1"/>
      <c r="K157" s="1"/>
      <c r="M157" s="1"/>
      <c r="N157" s="1"/>
    </row>
    <row r="158" spans="2:14">
      <c r="B158" s="1"/>
      <c r="C158" s="1"/>
      <c r="D158" s="1"/>
      <c r="E158" s="1"/>
      <c r="F158" s="2"/>
      <c r="G158" s="1"/>
      <c r="K158" s="1"/>
      <c r="M158" s="1"/>
      <c r="N158" s="1"/>
    </row>
    <row r="159" spans="2:14">
      <c r="B159" s="1"/>
      <c r="C159" s="1"/>
      <c r="D159" s="1"/>
      <c r="E159" s="1"/>
      <c r="F159" s="2"/>
      <c r="G159" s="1"/>
      <c r="K159" s="1"/>
      <c r="M159" s="1"/>
      <c r="N159" s="1"/>
    </row>
    <row r="160" spans="2:14">
      <c r="B160" s="1"/>
      <c r="C160" s="1"/>
      <c r="D160" s="1"/>
      <c r="E160" s="1"/>
      <c r="F160" s="2"/>
      <c r="G160" s="1"/>
      <c r="K160" s="1"/>
      <c r="M160" s="1"/>
      <c r="N160" s="1"/>
    </row>
    <row r="161" spans="2:14">
      <c r="B161" s="1"/>
      <c r="C161" s="1"/>
      <c r="D161" s="1"/>
      <c r="E161" s="1"/>
      <c r="F161" s="2"/>
      <c r="G161" s="1"/>
      <c r="K161" s="1"/>
      <c r="M161" s="1"/>
      <c r="N161" s="1"/>
    </row>
    <row r="162" spans="2:14">
      <c r="B162" s="1"/>
      <c r="C162" s="1"/>
      <c r="D162" s="1"/>
      <c r="E162" s="1"/>
      <c r="F162" s="2"/>
      <c r="G162" s="1"/>
      <c r="K162" s="1"/>
      <c r="M162" s="1"/>
      <c r="N162" s="1"/>
    </row>
    <row r="163" spans="2:14">
      <c r="B163" s="1"/>
      <c r="C163" s="1"/>
      <c r="D163" s="1"/>
      <c r="E163" s="1"/>
      <c r="F163" s="2"/>
      <c r="G163" s="1"/>
      <c r="K163" s="1"/>
      <c r="M163" s="1"/>
      <c r="N163" s="1"/>
    </row>
    <row r="164" spans="2:14">
      <c r="B164" s="1"/>
      <c r="C164" s="1"/>
      <c r="D164" s="1"/>
      <c r="E164" s="1"/>
      <c r="F164" s="2"/>
      <c r="G164" s="1"/>
      <c r="K164" s="1"/>
      <c r="M164" s="1"/>
      <c r="N164" s="1"/>
    </row>
    <row r="165" spans="2:14">
      <c r="B165" s="1"/>
      <c r="C165" s="1"/>
      <c r="D165" s="1"/>
      <c r="E165" s="1"/>
      <c r="F165" s="2"/>
      <c r="G165" s="1"/>
      <c r="K165" s="1"/>
      <c r="M165" s="1"/>
      <c r="N165" s="1"/>
    </row>
    <row r="166" spans="2:14">
      <c r="B166" s="1"/>
      <c r="C166" s="1"/>
      <c r="D166" s="1"/>
      <c r="E166" s="1"/>
      <c r="F166" s="2"/>
      <c r="G166" s="1"/>
      <c r="K166" s="1"/>
      <c r="M166" s="1"/>
      <c r="N166" s="1"/>
    </row>
    <row r="167" spans="2:14">
      <c r="B167" s="1"/>
      <c r="C167" s="1"/>
      <c r="D167" s="1"/>
      <c r="E167" s="1"/>
      <c r="F167" s="2"/>
      <c r="G167" s="1"/>
      <c r="K167" s="1"/>
      <c r="M167" s="1"/>
      <c r="N167" s="1"/>
    </row>
    <row r="168" spans="2:14">
      <c r="B168" s="1"/>
      <c r="C168" s="1"/>
      <c r="D168" s="1"/>
      <c r="E168" s="1"/>
      <c r="F168" s="2"/>
      <c r="G168" s="1"/>
      <c r="K168" s="1"/>
      <c r="M168" s="1"/>
      <c r="N168" s="1"/>
    </row>
    <row r="169" spans="2:14">
      <c r="B169" s="1"/>
      <c r="C169" s="1"/>
      <c r="D169" s="1"/>
      <c r="E169" s="1"/>
      <c r="F169" s="2"/>
      <c r="G169" s="1"/>
      <c r="K169" s="1"/>
      <c r="M169" s="1"/>
      <c r="N169" s="1"/>
    </row>
    <row r="170" spans="2:14">
      <c r="B170" s="1"/>
      <c r="C170" s="1"/>
      <c r="D170" s="1"/>
      <c r="E170" s="1"/>
      <c r="F170" s="2"/>
      <c r="G170" s="1"/>
      <c r="K170" s="1"/>
      <c r="M170" s="1"/>
      <c r="N170" s="1"/>
    </row>
    <row r="171" spans="2:14">
      <c r="B171" s="1"/>
      <c r="C171" s="1"/>
      <c r="D171" s="1"/>
      <c r="E171" s="1"/>
      <c r="F171" s="2"/>
      <c r="G171" s="1"/>
      <c r="K171" s="1"/>
      <c r="M171" s="1"/>
      <c r="N171" s="1"/>
    </row>
    <row r="172" spans="2:14">
      <c r="B172" s="1"/>
      <c r="C172" s="1"/>
      <c r="D172" s="1"/>
      <c r="E172" s="1"/>
      <c r="F172" s="2"/>
      <c r="G172" s="1"/>
      <c r="K172" s="1"/>
      <c r="M172" s="1"/>
      <c r="N172" s="1"/>
    </row>
    <row r="173" spans="2:14">
      <c r="B173" s="1"/>
      <c r="C173" s="1"/>
      <c r="D173" s="1"/>
      <c r="E173" s="1"/>
      <c r="F173" s="2"/>
      <c r="G173" s="1"/>
      <c r="K173" s="1"/>
      <c r="M173" s="1"/>
      <c r="N173" s="1"/>
    </row>
    <row r="174" spans="2:14">
      <c r="B174" s="1"/>
      <c r="C174" s="1"/>
      <c r="D174" s="1"/>
      <c r="E174" s="1"/>
      <c r="F174" s="2"/>
      <c r="G174" s="1"/>
      <c r="K174" s="1"/>
      <c r="M174" s="1"/>
      <c r="N174" s="1"/>
    </row>
    <row r="175" spans="2:14">
      <c r="B175" s="1"/>
      <c r="C175" s="1"/>
      <c r="D175" s="1"/>
      <c r="E175" s="1"/>
      <c r="F175" s="2"/>
      <c r="G175" s="1"/>
      <c r="K175" s="1"/>
      <c r="M175" s="1"/>
      <c r="N175" s="1"/>
    </row>
    <row r="176" spans="2:14">
      <c r="B176" s="1"/>
      <c r="C176" s="1"/>
      <c r="D176" s="1"/>
      <c r="E176" s="1"/>
      <c r="F176" s="2"/>
      <c r="G176" s="1"/>
      <c r="K176" s="1"/>
      <c r="M176" s="1"/>
      <c r="N176" s="1"/>
    </row>
    <row r="177" spans="2:14">
      <c r="B177" s="1"/>
      <c r="C177" s="1"/>
      <c r="D177" s="1"/>
      <c r="E177" s="1"/>
      <c r="F177" s="2"/>
      <c r="G177" s="1"/>
      <c r="K177" s="1"/>
      <c r="M177" s="1"/>
      <c r="N177" s="1"/>
    </row>
    <row r="178" spans="2:14">
      <c r="B178" s="1"/>
      <c r="C178" s="1"/>
      <c r="D178" s="1"/>
      <c r="E178" s="1"/>
      <c r="F178" s="2"/>
      <c r="G178" s="1"/>
      <c r="K178" s="1"/>
      <c r="M178" s="1"/>
      <c r="N178" s="1"/>
    </row>
    <row r="179" spans="2:14">
      <c r="B179" s="1"/>
      <c r="C179" s="1"/>
      <c r="D179" s="1"/>
      <c r="E179" s="1"/>
      <c r="F179" s="2"/>
      <c r="G179" s="1"/>
      <c r="K179" s="1"/>
      <c r="M179" s="1"/>
      <c r="N179" s="1"/>
    </row>
    <row r="180" spans="2:14">
      <c r="B180" s="1"/>
      <c r="C180" s="1"/>
      <c r="D180" s="1"/>
      <c r="E180" s="1"/>
      <c r="F180" s="2"/>
      <c r="G180" s="1"/>
      <c r="K180" s="1"/>
      <c r="M180" s="1"/>
      <c r="N180" s="1"/>
    </row>
    <row r="181" spans="2:14">
      <c r="B181" s="1"/>
      <c r="C181" s="1"/>
      <c r="D181" s="1"/>
      <c r="E181" s="1"/>
      <c r="F181" s="2"/>
      <c r="G181" s="1"/>
      <c r="K181" s="1"/>
      <c r="M181" s="1"/>
      <c r="N181" s="1"/>
    </row>
    <row r="182" spans="2:14">
      <c r="B182" s="1"/>
      <c r="C182" s="1"/>
      <c r="D182" s="1"/>
      <c r="E182" s="1"/>
      <c r="F182" s="2"/>
      <c r="G182" s="1"/>
      <c r="K182" s="1"/>
      <c r="M182" s="1"/>
      <c r="N182" s="1"/>
    </row>
    <row r="183" spans="2:14">
      <c r="B183" s="1"/>
      <c r="C183" s="1"/>
      <c r="D183" s="1"/>
      <c r="E183" s="1"/>
      <c r="F183" s="2"/>
      <c r="G183" s="1"/>
      <c r="K183" s="1"/>
      <c r="M183" s="1"/>
      <c r="N183" s="1"/>
    </row>
    <row r="184" spans="2:14">
      <c r="B184" s="1"/>
      <c r="C184" s="1"/>
      <c r="D184" s="1"/>
      <c r="E184" s="1"/>
      <c r="F184" s="2"/>
      <c r="G184" s="1"/>
      <c r="K184" s="1"/>
      <c r="M184" s="1"/>
      <c r="N184" s="1"/>
    </row>
    <row r="185" spans="2:14">
      <c r="B185" s="1"/>
      <c r="C185" s="1"/>
      <c r="D185" s="1"/>
      <c r="E185" s="1"/>
      <c r="F185" s="2"/>
      <c r="G185" s="1"/>
      <c r="K185" s="1"/>
      <c r="M185" s="1"/>
      <c r="N185" s="1"/>
    </row>
    <row r="186" spans="2:14">
      <c r="B186" s="1"/>
      <c r="C186" s="1"/>
      <c r="D186" s="1"/>
      <c r="E186" s="1"/>
      <c r="F186" s="2"/>
      <c r="G186" s="1"/>
      <c r="K186" s="1"/>
      <c r="M186" s="1"/>
      <c r="N186" s="1"/>
    </row>
    <row r="187" spans="2:14">
      <c r="B187" s="1"/>
      <c r="C187" s="1"/>
      <c r="D187" s="1"/>
      <c r="E187" s="1"/>
      <c r="F187" s="2"/>
      <c r="G187" s="1"/>
      <c r="K187" s="1"/>
      <c r="M187" s="1"/>
      <c r="N187" s="1"/>
    </row>
    <row r="188" spans="2:14">
      <c r="B188" s="1"/>
      <c r="C188" s="1"/>
      <c r="D188" s="1"/>
      <c r="E188" s="1"/>
      <c r="F188" s="2"/>
      <c r="G188" s="1"/>
      <c r="K188" s="1"/>
      <c r="M188" s="1"/>
      <c r="N188" s="1"/>
    </row>
    <row r="189" spans="2:14">
      <c r="B189" s="1"/>
      <c r="C189" s="1"/>
      <c r="D189" s="1"/>
      <c r="E189" s="1"/>
      <c r="F189" s="2"/>
      <c r="G189" s="1"/>
      <c r="K189" s="1"/>
      <c r="M189" s="1"/>
      <c r="N189" s="1"/>
    </row>
    <row r="190" spans="2:14">
      <c r="B190" s="1"/>
      <c r="C190" s="1"/>
      <c r="D190" s="1"/>
      <c r="E190" s="1"/>
      <c r="F190" s="2"/>
      <c r="G190" s="1"/>
      <c r="K190" s="1"/>
      <c r="M190" s="1"/>
      <c r="N190" s="1"/>
    </row>
    <row r="191" spans="2:14">
      <c r="B191" s="1"/>
      <c r="C191" s="1"/>
      <c r="D191" s="1"/>
      <c r="E191" s="1"/>
      <c r="F191" s="2"/>
      <c r="G191" s="1"/>
      <c r="K191" s="1"/>
      <c r="M191" s="1"/>
      <c r="N191" s="1"/>
    </row>
    <row r="192" spans="2:14">
      <c r="B192" s="1"/>
      <c r="C192" s="1"/>
      <c r="D192" s="1"/>
      <c r="E192" s="1"/>
      <c r="F192" s="2"/>
      <c r="G192" s="1"/>
      <c r="K192" s="1"/>
      <c r="M192" s="1"/>
      <c r="N192" s="1"/>
    </row>
    <row r="193" spans="2:14">
      <c r="B193" s="1"/>
      <c r="C193" s="1"/>
      <c r="D193" s="1"/>
      <c r="E193" s="1"/>
      <c r="F193" s="2"/>
      <c r="G193" s="1"/>
      <c r="K193" s="1"/>
      <c r="M193" s="1"/>
      <c r="N193" s="1"/>
    </row>
    <row r="194" spans="2:14">
      <c r="B194" s="1"/>
      <c r="C194" s="1"/>
      <c r="D194" s="1"/>
      <c r="E194" s="1"/>
      <c r="F194" s="2"/>
      <c r="G194" s="1"/>
      <c r="K194" s="1"/>
      <c r="M194" s="1"/>
      <c r="N194" s="1"/>
    </row>
    <row r="195" spans="2:14">
      <c r="B195" s="1"/>
      <c r="C195" s="1"/>
      <c r="D195" s="1"/>
      <c r="E195" s="1"/>
      <c r="F195" s="2"/>
      <c r="G195" s="1"/>
      <c r="K195" s="1"/>
      <c r="M195" s="1"/>
      <c r="N195" s="1"/>
    </row>
    <row r="196" ht="58.25" customHeight="1" spans="1:21">
      <c r="A196" s="42">
        <v>31</v>
      </c>
      <c r="B196" s="8" t="s">
        <v>1166</v>
      </c>
      <c r="C196" s="156"/>
      <c r="D196" s="156"/>
      <c r="E196" s="156" t="s">
        <v>1157</v>
      </c>
      <c r="F196" s="70" t="s">
        <v>2000</v>
      </c>
      <c r="G196" s="8" t="s">
        <v>195</v>
      </c>
      <c r="H196" s="42"/>
      <c r="I196" s="42"/>
      <c r="J196" s="42" t="s">
        <v>693</v>
      </c>
      <c r="K196" s="155">
        <v>45722</v>
      </c>
      <c r="L196" s="24"/>
      <c r="M196" s="8"/>
      <c r="N196" s="8"/>
      <c r="O196" s="22" t="s">
        <v>2001</v>
      </c>
      <c r="P196" s="24"/>
      <c r="Q196" s="24"/>
      <c r="R196" s="24"/>
      <c r="S196" s="24"/>
      <c r="T196" s="22"/>
      <c r="U196" s="24"/>
    </row>
    <row r="197" spans="1:15">
      <c r="A197" s="42">
        <v>32</v>
      </c>
      <c r="B197" s="8">
        <v>557</v>
      </c>
      <c r="C197" s="8"/>
      <c r="D197" s="8"/>
      <c r="E197" s="8" t="s">
        <v>1148</v>
      </c>
      <c r="F197" s="131" t="s">
        <v>2002</v>
      </c>
      <c r="G197" s="8" t="s">
        <v>195</v>
      </c>
      <c r="H197" s="42"/>
      <c r="I197" s="42"/>
      <c r="J197" s="42" t="s">
        <v>735</v>
      </c>
      <c r="K197" s="157"/>
      <c r="L197" s="86"/>
      <c r="M197" s="84"/>
      <c r="N197" s="84"/>
      <c r="O197" s="120" t="s">
        <v>2003</v>
      </c>
    </row>
    <row r="198" ht="20" customHeight="1" spans="1:15">
      <c r="A198" s="42">
        <v>33</v>
      </c>
      <c r="B198" s="8">
        <v>557</v>
      </c>
      <c r="C198" s="8"/>
      <c r="D198" s="8"/>
      <c r="E198" s="8" t="s">
        <v>233</v>
      </c>
      <c r="F198" s="131" t="s">
        <v>686</v>
      </c>
      <c r="G198" s="8" t="s">
        <v>206</v>
      </c>
      <c r="H198" s="42"/>
      <c r="I198" s="42"/>
      <c r="J198" s="42" t="s">
        <v>735</v>
      </c>
      <c r="K198" s="157"/>
      <c r="L198" s="86"/>
      <c r="M198" s="84"/>
      <c r="N198" s="84"/>
      <c r="O198" s="120"/>
    </row>
    <row r="199" spans="1:15">
      <c r="A199" s="42">
        <v>33</v>
      </c>
      <c r="B199" s="8">
        <v>557</v>
      </c>
      <c r="C199" s="8"/>
      <c r="D199" s="8"/>
      <c r="E199" s="8" t="s">
        <v>240</v>
      </c>
      <c r="F199" s="131" t="s">
        <v>686</v>
      </c>
      <c r="G199" s="8" t="s">
        <v>89</v>
      </c>
      <c r="H199" s="42"/>
      <c r="I199" s="42"/>
      <c r="J199" s="42" t="s">
        <v>7</v>
      </c>
      <c r="K199" s="146" t="s">
        <v>2004</v>
      </c>
      <c r="L199" s="86"/>
      <c r="M199" s="84"/>
      <c r="N199" s="84"/>
      <c r="O199" s="120" t="s">
        <v>2005</v>
      </c>
    </row>
  </sheetData>
  <mergeCells count="1">
    <mergeCell ref="E37:E39"/>
  </mergeCells>
  <dataValidations count="3">
    <dataValidation type="list" allowBlank="1" showErrorMessage="1" sqref="D23:D28 D36:D43 D45:D47 D51:D52 D64:D68">
      <formula1>"新功能,新车型,MCM,性能,效果优化"</formula1>
    </dataValidation>
    <dataValidation type="list" allowBlank="1" showErrorMessage="1" sqref="J2:J69 J196:J199">
      <formula1>"已完成,进行中,未开始,待评审,已取消,待确认"</formula1>
    </dataValidation>
    <dataValidation type="list" allowBlank="1" showErrorMessage="1" sqref="S2:S199">
      <formula1>"Pass,Fail,Block"</formula1>
    </dataValidation>
  </dataValidations>
  <hyperlinks>
    <hyperlink ref="F3" r:id="rId2" display="实现充电动效&#10;效果视频：charging_充电.mp4 "/>
    <hyperlink ref="F38" r:id="rId3" display="透明悬架 动效转场&#10;按效果图的车模位置校准透视，与其他界面实现一镜到底&#10;https://thundersoft.feishu.cn/drive/folder/Rklnfx0jPldTZFd9Mdac9mrrnJd"/>
    <hyperlink ref="F43" r:id="rId4" display="557 新增的车漆颜色：前两个颜色车漆色车顶、后三个颜色黑色车顶；&#10;新增车漆颜色的效果要适配深浅主题、24小时时态&#10;新增6个车身色：车型配置标定 ，新增车模切换颜色功能，可按照颜色标定动态加载当前车辆的默认色&#10;2：white：月明珠华；&#10;11：flare：晨曦薄雾；&#10;12：montero：东方魅影；&#10;14：NIGHT SHADE：暮夜星河；&#10;15：MAGNUS：月岩传说；&#10;16：NIMBUSMET.：TBD"/>
    <hyperlink ref="F57" r:id="rId5" display="针对V车型，Launcher背景的paten更新新的效果&#10;Launcher深色打光更新改为红梅色&#10;效果输入：https://thundersoft.feishu.cn/drive/folder/BGUSfOHRul3E0kdC9S3cFQeRn8b?from=space_personal_filelist"/>
    <hyperlink ref="O23" location="'557功能清单&amp;评审记录'!���qd�W�hBn����" display="【2/17】文华确认drivemode动效就有输入更新，节能更新不大可以先按之前的效果做，其他的等新的输入&#10;【2/18】预计20日完成节能动效的版本进行review&#10;【3/3】俊成确认日期可行&#10;【3/7】下午5点多提交了节能效果的更新，文华暂时没时间评审，周一给文华确认&#10;【3/13】节能动效绿色光效太暗，水面效果不明显&#10;【3/17】drivemode动效评审反馈'557功能清单&amp;评审记录'!I12，客户的feedback，仍需进一步优化&#10;"/>
    <hyperlink ref="O24" location="'557功能清单&amp;评审记录'!���qd�W��������" display="【2/18】完成节能动效后计划在25日完成充放电动效的第一次优化&#10;【3/3】俊成确认日期可行&#10;【3/7】暂无新效果评审&#10;【3/13】充电效果车身部分基本OK，水面部分效果不对，文华认为是错误的。倒影中车身上的扫光和实际车模身上的扫光不同步，各扫各的；&#10;放电效果，节奏太快，要按视频节奏调整。车身上蓝色扫光缺少一定的拖尾效果，水面上的蓝色效果同样错误&#10;【3/17】充放电动效评审反馈'557功能清单&amp;评审记录'!I13仍需进一步优化"/>
    <hyperlink ref="F51" r:id="rId6" display="557 显示界面跟新切图，HUD中ADAS示意图更新区分深浅&#10;https://thundersoft.feishu.cn/drive/folder/PwnSf1Mbcl5rFadxAMAcATcwnOf?from=space_personal_filelist"/>
    <hyperlink ref="F2" r:id="rId7" display="实现对外供电动效&#10;效果视频：charging_放电.mp4 "/>
    <hyperlink ref="O43" location="'557功能清单&amp;评审记录'!���qd�W��¡z ;n" display="【文华】俊成功能增加完成0228&#10;【莫洋，吴瑞】修改细节颜色&#10;【莫洋】评估新工程，车漆效果调整&#10;【3/10】13日中午5个车漆色可释放效果&#10;【3/12】12日第一次评审反馈：'557评审记录'!D2 ， 17日俊成现场开始重构优化&#10;【3/14】按莫洋评估后续材质重构后车漆色有可能需要重新调整，具体情况15日和俊成沟通确认，工作量待评估&#10;如果是android service 要么是我们用他们的SDK，要么是广播，不是以往一个APP调用我们接口给我们传值的方式，这块目前要明确信号打通的方式。依赖曾工明确技术对接人（issue 1005371）&#10;【3/17】3/20日开始在新工程上调整车漆色，预计周五完成--（莫洋。吴瑞）&#10;信号对接进展：经过和车模色服务开发确认，目前还没与IT调通，提供Maven还是Lib还未确认，具体排期未知--曾工"/>
    <hyperlink ref="O25" location="'557功能清单&amp;评审记录'!���qd�W����Fl:�" display="【2/28】3月3日俊成开始启动修改，整体调整&#10;【3/3】俊成调整工程（凯迪的方法同步557，3/7完成），莫洋后续能继续调整效果&#10;【3/5】俊成今晚优化工程，莫洋吴瑞明天开始调车模效果。目标，3/14号发布&#10;【3/6】吴瑞调白色车漆，预计周五完成，其他颜色待工程提提交后开始&#10;【3/10】11日下午完成效果给客户看效果&#10;【3/13】13日第一次评审反馈：'557评审记录'!F2，莫洋更新修改&#10;【3/14】按莫洋评估后续材质重构后车漆色有可能需要重新调整，具体情况15日和俊成沟通确认，工作量待评估&#10;【3/17】3/20日开始在新工程上调整车漆色，预计周五完成--（莫洋。吴瑞）"/>
    <hyperlink ref="F40" r:id="rId8" display="场景融合模块，需要技美实现动画、场景模型、贴图烘焙&#10;需求UE：【250225】PIS-3326_Scenario_2.0.14.2.pdf "/>
    <hyperlink ref="F39" r:id="rId3" display="透明悬架半透明效果&#10;输入：缺少输入，在没有新的输入之前，按非透明和透明渐变切换效果实施&#10;https://thundersoft.feishu.cn/drive/folder/Rklnfx0jPldTZFd9Mdac9mrrnJd"/>
  </hyperlinks>
  <pageMargins left="0.75" right="0.75" top="1" bottom="1" header="0.5" footer="0.5"/>
  <headerFooter/>
  <drawing r:id="rId1"/>
  <picture r:id="rId9"/>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B163"/>
  <sheetViews>
    <sheetView workbookViewId="0">
      <pane xSplit="7" ySplit="1" topLeftCell="H2" activePane="bottomRight" state="frozen"/>
      <selection/>
      <selection pane="topRight"/>
      <selection pane="bottomLeft"/>
      <selection pane="bottomRight" activeCell="A1" sqref="A1"/>
    </sheetView>
  </sheetViews>
  <sheetFormatPr defaultColWidth="14" defaultRowHeight="12.75"/>
  <cols>
    <col min="1" max="1" width="6" customWidth="1"/>
    <col min="2" max="2" width="7" customWidth="1"/>
    <col min="3" max="5" width="13" customWidth="1"/>
    <col min="6" max="6" width="54" customWidth="1"/>
    <col min="7" max="7" width="19" customWidth="1"/>
    <col min="8" max="10" width="9" customWidth="1"/>
    <col min="11" max="11" width="19" customWidth="1"/>
    <col min="12" max="12" width="14" customWidth="1"/>
    <col min="13" max="14" width="13" customWidth="1"/>
    <col min="15" max="15" width="92" customWidth="1"/>
    <col min="16" max="28" width="16" customWidth="1"/>
  </cols>
  <sheetData>
    <row r="1" spans="1:21">
      <c r="A1" s="27" t="s">
        <v>1580</v>
      </c>
      <c r="B1" s="27" t="s">
        <v>1789</v>
      </c>
      <c r="C1" s="27" t="s">
        <v>1850</v>
      </c>
      <c r="D1" s="27" t="s">
        <v>256</v>
      </c>
      <c r="E1" s="27" t="s">
        <v>1032</v>
      </c>
      <c r="F1" s="30" t="s">
        <v>1851</v>
      </c>
      <c r="G1" s="27" t="s">
        <v>221</v>
      </c>
      <c r="H1" s="27" t="s">
        <v>1835</v>
      </c>
      <c r="I1" s="27" t="s">
        <v>1841</v>
      </c>
      <c r="J1" s="27" t="s">
        <v>260</v>
      </c>
      <c r="K1" s="31" t="s">
        <v>261</v>
      </c>
      <c r="L1" s="27" t="s">
        <v>1852</v>
      </c>
      <c r="M1" s="27" t="s">
        <v>1839</v>
      </c>
      <c r="N1" s="27" t="s">
        <v>1583</v>
      </c>
      <c r="O1" s="32" t="s">
        <v>263</v>
      </c>
      <c r="P1" s="27" t="s">
        <v>1844</v>
      </c>
      <c r="Q1" s="27" t="s">
        <v>1586</v>
      </c>
      <c r="R1" s="27" t="s">
        <v>1846</v>
      </c>
      <c r="S1" s="27" t="s">
        <v>1847</v>
      </c>
      <c r="T1" s="27" t="s">
        <v>1848</v>
      </c>
      <c r="U1" s="27" t="s">
        <v>1586</v>
      </c>
    </row>
    <row r="2" ht="19" customHeight="1" spans="1:15">
      <c r="A2" s="42">
        <f t="shared" ref="A2:A31" si="0">ROW()-1</f>
        <v>1</v>
      </c>
      <c r="B2" s="42">
        <v>557</v>
      </c>
      <c r="C2" s="123"/>
      <c r="D2" s="123"/>
      <c r="E2" s="123" t="s">
        <v>1274</v>
      </c>
      <c r="F2" s="24" t="s">
        <v>1321</v>
      </c>
      <c r="G2" s="8" t="s">
        <v>58</v>
      </c>
      <c r="H2" s="42"/>
      <c r="I2" s="42"/>
      <c r="J2" s="42" t="s">
        <v>331</v>
      </c>
      <c r="K2" s="132">
        <v>45688</v>
      </c>
      <c r="L2" s="24"/>
      <c r="M2" s="24"/>
      <c r="N2" s="24"/>
      <c r="O2" s="24"/>
    </row>
    <row r="3" ht="19" customHeight="1" spans="1:15">
      <c r="A3" s="42">
        <f t="shared" si="0"/>
        <v>2</v>
      </c>
      <c r="B3" s="42">
        <v>557</v>
      </c>
      <c r="C3" s="123"/>
      <c r="D3" s="123"/>
      <c r="E3" s="123" t="s">
        <v>1274</v>
      </c>
      <c r="F3" s="24" t="s">
        <v>1323</v>
      </c>
      <c r="G3" s="8" t="s">
        <v>58</v>
      </c>
      <c r="H3" s="42"/>
      <c r="I3" s="42"/>
      <c r="J3" s="42" t="s">
        <v>331</v>
      </c>
      <c r="K3" s="132">
        <v>45688</v>
      </c>
      <c r="L3" s="24"/>
      <c r="M3" s="24"/>
      <c r="N3" s="24"/>
      <c r="O3" s="24"/>
    </row>
    <row r="4" ht="19" customHeight="1" spans="1:15">
      <c r="A4" s="42">
        <f t="shared" si="0"/>
        <v>3</v>
      </c>
      <c r="B4" s="42">
        <v>557</v>
      </c>
      <c r="C4" s="123"/>
      <c r="D4" s="123"/>
      <c r="E4" s="123" t="s">
        <v>1325</v>
      </c>
      <c r="F4" s="24" t="s">
        <v>1854</v>
      </c>
      <c r="G4" s="8" t="s">
        <v>58</v>
      </c>
      <c r="H4" s="42"/>
      <c r="I4" s="42"/>
      <c r="J4" s="42" t="s">
        <v>331</v>
      </c>
      <c r="K4" s="132">
        <v>45688</v>
      </c>
      <c r="L4" s="24"/>
      <c r="M4" s="24"/>
      <c r="N4" s="24"/>
      <c r="O4" s="24"/>
    </row>
    <row r="5" ht="19" customHeight="1" spans="1:15">
      <c r="A5" s="42">
        <f t="shared" si="0"/>
        <v>4</v>
      </c>
      <c r="B5" s="42">
        <v>557</v>
      </c>
      <c r="C5" s="8"/>
      <c r="D5" s="8"/>
      <c r="E5" s="8" t="s">
        <v>1278</v>
      </c>
      <c r="F5" s="24" t="s">
        <v>1855</v>
      </c>
      <c r="G5" s="8" t="s">
        <v>58</v>
      </c>
      <c r="H5" s="42"/>
      <c r="I5" s="42"/>
      <c r="J5" s="42" t="s">
        <v>331</v>
      </c>
      <c r="K5" s="132">
        <v>45688</v>
      </c>
      <c r="L5" s="24"/>
      <c r="M5" s="24"/>
      <c r="N5" s="24"/>
      <c r="O5" s="24"/>
    </row>
    <row r="6" ht="19" customHeight="1" spans="1:21">
      <c r="A6" s="42">
        <f t="shared" si="0"/>
        <v>5</v>
      </c>
      <c r="B6" s="8" t="s">
        <v>1166</v>
      </c>
      <c r="C6" s="8"/>
      <c r="D6" s="8"/>
      <c r="E6" s="8" t="s">
        <v>1325</v>
      </c>
      <c r="F6" s="70" t="s">
        <v>1856</v>
      </c>
      <c r="G6" s="8" t="s">
        <v>1857</v>
      </c>
      <c r="H6" s="42"/>
      <c r="I6" s="42"/>
      <c r="J6" s="42" t="s">
        <v>331</v>
      </c>
      <c r="K6" s="132">
        <v>45664</v>
      </c>
      <c r="L6" s="24"/>
      <c r="M6" s="24"/>
      <c r="N6" s="24"/>
      <c r="O6" s="22" t="s">
        <v>1858</v>
      </c>
      <c r="P6" s="24"/>
      <c r="Q6" s="24"/>
      <c r="R6" s="24"/>
      <c r="S6" s="24"/>
      <c r="T6" s="24"/>
      <c r="U6" s="24"/>
    </row>
    <row r="7" ht="19" customHeight="1" spans="1:21">
      <c r="A7" s="42">
        <f t="shared" si="0"/>
        <v>6</v>
      </c>
      <c r="B7" s="8" t="s">
        <v>1166</v>
      </c>
      <c r="C7" s="84"/>
      <c r="D7" s="84"/>
      <c r="E7" s="84" t="s">
        <v>1859</v>
      </c>
      <c r="F7" s="69" t="s">
        <v>1862</v>
      </c>
      <c r="G7" s="84" t="s">
        <v>1863</v>
      </c>
      <c r="H7" s="46"/>
      <c r="I7" s="46"/>
      <c r="J7" s="46" t="s">
        <v>266</v>
      </c>
      <c r="K7" s="133">
        <v>45664</v>
      </c>
      <c r="L7" s="86"/>
      <c r="M7" s="86"/>
      <c r="N7" s="86"/>
      <c r="O7" s="120"/>
      <c r="P7" s="24"/>
      <c r="Q7" s="24"/>
      <c r="R7" s="24"/>
      <c r="S7" s="24"/>
      <c r="T7" s="24"/>
      <c r="U7" s="24"/>
    </row>
    <row r="8" ht="19" customHeight="1" spans="1:21">
      <c r="A8" s="42">
        <f t="shared" si="0"/>
        <v>7</v>
      </c>
      <c r="B8" s="8" t="s">
        <v>1166</v>
      </c>
      <c r="C8" s="8"/>
      <c r="D8" s="8"/>
      <c r="E8" s="8" t="s">
        <v>1278</v>
      </c>
      <c r="F8" s="70" t="s">
        <v>1864</v>
      </c>
      <c r="G8" s="8" t="s">
        <v>195</v>
      </c>
      <c r="H8" s="42"/>
      <c r="I8" s="42"/>
      <c r="J8" s="42" t="s">
        <v>266</v>
      </c>
      <c r="K8" s="133">
        <v>45671</v>
      </c>
      <c r="L8" s="24"/>
      <c r="M8" s="24"/>
      <c r="N8" s="24"/>
      <c r="O8" s="22"/>
      <c r="P8" s="24"/>
      <c r="Q8" s="24"/>
      <c r="R8" s="24"/>
      <c r="S8" s="24"/>
      <c r="T8" s="24"/>
      <c r="U8" s="24"/>
    </row>
    <row r="9" ht="19" customHeight="1" spans="1:21">
      <c r="A9" s="42">
        <f t="shared" si="0"/>
        <v>8</v>
      </c>
      <c r="B9" s="8" t="s">
        <v>1166</v>
      </c>
      <c r="C9" s="8"/>
      <c r="D9" s="8"/>
      <c r="E9" s="8" t="s">
        <v>1278</v>
      </c>
      <c r="F9" s="70" t="s">
        <v>1865</v>
      </c>
      <c r="G9" s="8" t="s">
        <v>191</v>
      </c>
      <c r="H9" s="42"/>
      <c r="I9" s="42"/>
      <c r="J9" s="42" t="s">
        <v>266</v>
      </c>
      <c r="K9" s="133">
        <v>45671</v>
      </c>
      <c r="L9" s="24"/>
      <c r="M9" s="24"/>
      <c r="N9" s="24"/>
      <c r="O9" s="22"/>
      <c r="P9" s="24"/>
      <c r="Q9" s="24"/>
      <c r="R9" s="24"/>
      <c r="S9" s="24"/>
      <c r="T9" s="24"/>
      <c r="U9" s="24"/>
    </row>
    <row r="10" ht="19" customHeight="1" spans="1:21">
      <c r="A10" s="42">
        <f t="shared" si="0"/>
        <v>9</v>
      </c>
      <c r="B10" s="8" t="s">
        <v>1166</v>
      </c>
      <c r="C10" s="8"/>
      <c r="D10" s="8"/>
      <c r="E10" s="8" t="s">
        <v>1866</v>
      </c>
      <c r="F10" s="70" t="s">
        <v>1867</v>
      </c>
      <c r="G10" s="8" t="s">
        <v>86</v>
      </c>
      <c r="H10" s="42"/>
      <c r="I10" s="42"/>
      <c r="J10" s="42" t="s">
        <v>266</v>
      </c>
      <c r="K10" s="133">
        <v>45671</v>
      </c>
      <c r="L10" s="24"/>
      <c r="M10" s="24"/>
      <c r="N10" s="24"/>
      <c r="O10" s="22"/>
      <c r="P10" s="24"/>
      <c r="Q10" s="24"/>
      <c r="R10" s="24"/>
      <c r="S10" s="24"/>
      <c r="T10" s="24"/>
      <c r="U10" s="24"/>
    </row>
    <row r="11" ht="19" customHeight="1" spans="1:21">
      <c r="A11" s="42">
        <f t="shared" si="0"/>
        <v>10</v>
      </c>
      <c r="B11" s="8" t="s">
        <v>1166</v>
      </c>
      <c r="C11" s="84"/>
      <c r="D11" s="84"/>
      <c r="E11" s="84" t="s">
        <v>1868</v>
      </c>
      <c r="F11" s="69" t="s">
        <v>1869</v>
      </c>
      <c r="G11" s="84" t="s">
        <v>1870</v>
      </c>
      <c r="H11" s="124"/>
      <c r="I11" s="124"/>
      <c r="J11" s="124" t="s">
        <v>266</v>
      </c>
      <c r="K11" s="133">
        <v>45671</v>
      </c>
      <c r="L11" s="134"/>
      <c r="M11" s="134"/>
      <c r="N11" s="134"/>
      <c r="O11" s="120"/>
      <c r="P11" s="24"/>
      <c r="Q11" s="24"/>
      <c r="R11" s="24"/>
      <c r="S11" s="24"/>
      <c r="T11" s="24"/>
      <c r="U11" s="24"/>
    </row>
    <row r="12" ht="19" customHeight="1" spans="1:21">
      <c r="A12" s="42">
        <f t="shared" si="0"/>
        <v>11</v>
      </c>
      <c r="B12" s="8" t="s">
        <v>1166</v>
      </c>
      <c r="C12" s="8"/>
      <c r="D12" s="8"/>
      <c r="E12" s="8" t="s">
        <v>1866</v>
      </c>
      <c r="F12" s="70" t="s">
        <v>1871</v>
      </c>
      <c r="G12" s="8" t="s">
        <v>1872</v>
      </c>
      <c r="H12" s="124"/>
      <c r="I12" s="124"/>
      <c r="J12" s="124" t="s">
        <v>266</v>
      </c>
      <c r="K12" s="132"/>
      <c r="L12" s="24"/>
      <c r="M12" s="24"/>
      <c r="N12" s="24"/>
      <c r="O12" s="22"/>
      <c r="P12" s="24"/>
      <c r="Q12" s="24"/>
      <c r="R12" s="24"/>
      <c r="S12" s="24"/>
      <c r="T12" s="24"/>
      <c r="U12" s="24"/>
    </row>
    <row r="13" ht="19" customHeight="1" spans="1:21">
      <c r="A13" s="42">
        <f t="shared" si="0"/>
        <v>12</v>
      </c>
      <c r="B13" s="8" t="s">
        <v>1166</v>
      </c>
      <c r="C13" s="125"/>
      <c r="D13" s="125"/>
      <c r="E13" s="125" t="s">
        <v>1278</v>
      </c>
      <c r="F13" s="126" t="s">
        <v>1873</v>
      </c>
      <c r="G13" s="125" t="s">
        <v>1874</v>
      </c>
      <c r="H13" s="42"/>
      <c r="I13" s="42"/>
      <c r="J13" s="42" t="s">
        <v>266</v>
      </c>
      <c r="K13" s="135">
        <v>45705</v>
      </c>
      <c r="L13" s="24"/>
      <c r="M13" s="24"/>
      <c r="N13" s="24"/>
      <c r="O13" s="22"/>
      <c r="P13" s="24"/>
      <c r="Q13" s="24"/>
      <c r="R13" s="24"/>
      <c r="S13" s="24"/>
      <c r="T13" s="24"/>
      <c r="U13" s="24"/>
    </row>
    <row r="14" ht="19" customHeight="1" spans="1:21">
      <c r="A14" s="42">
        <f t="shared" si="0"/>
        <v>13</v>
      </c>
      <c r="B14" s="8" t="s">
        <v>1166</v>
      </c>
      <c r="C14" s="125"/>
      <c r="D14" s="125"/>
      <c r="E14" s="125" t="s">
        <v>1866</v>
      </c>
      <c r="F14" s="126" t="s">
        <v>1877</v>
      </c>
      <c r="G14" s="125" t="s">
        <v>200</v>
      </c>
      <c r="H14" s="42"/>
      <c r="I14" s="42"/>
      <c r="J14" s="42" t="s">
        <v>266</v>
      </c>
      <c r="K14" s="135">
        <v>45706</v>
      </c>
      <c r="L14" s="24"/>
      <c r="M14" s="24"/>
      <c r="N14" s="24"/>
      <c r="O14" s="22"/>
      <c r="P14" s="24"/>
      <c r="Q14" s="24"/>
      <c r="R14" s="24"/>
      <c r="S14" s="24"/>
      <c r="T14" s="24"/>
      <c r="U14" s="24"/>
    </row>
    <row r="15" ht="19" customHeight="1" spans="1:21">
      <c r="A15" s="42">
        <f t="shared" si="0"/>
        <v>14</v>
      </c>
      <c r="B15" s="8" t="s">
        <v>1166</v>
      </c>
      <c r="C15" s="125"/>
      <c r="D15" s="125"/>
      <c r="E15" s="125" t="s">
        <v>1866</v>
      </c>
      <c r="F15" s="126" t="s">
        <v>1878</v>
      </c>
      <c r="G15" s="125" t="s">
        <v>102</v>
      </c>
      <c r="H15" s="42"/>
      <c r="I15" s="42"/>
      <c r="J15" s="42" t="s">
        <v>266</v>
      </c>
      <c r="K15" s="135">
        <v>45706</v>
      </c>
      <c r="L15" s="24"/>
      <c r="M15" s="24"/>
      <c r="N15" s="24"/>
      <c r="O15" s="22"/>
      <c r="P15" s="24"/>
      <c r="Q15" s="24"/>
      <c r="R15" s="24"/>
      <c r="S15" s="24"/>
      <c r="T15" s="24"/>
      <c r="U15" s="24"/>
    </row>
    <row r="16" ht="19" customHeight="1" spans="1:21">
      <c r="A16" s="42">
        <f t="shared" si="0"/>
        <v>15</v>
      </c>
      <c r="B16" s="8" t="s">
        <v>1166</v>
      </c>
      <c r="C16" s="125"/>
      <c r="D16" s="125"/>
      <c r="E16" s="125" t="s">
        <v>1405</v>
      </c>
      <c r="F16" s="126" t="s">
        <v>1879</v>
      </c>
      <c r="G16" s="125" t="s">
        <v>1880</v>
      </c>
      <c r="H16" s="42"/>
      <c r="I16" s="42"/>
      <c r="J16" s="42" t="s">
        <v>266</v>
      </c>
      <c r="K16" s="135">
        <v>45707</v>
      </c>
      <c r="L16" s="24"/>
      <c r="M16" s="24"/>
      <c r="N16" s="24"/>
      <c r="O16" s="22"/>
      <c r="P16" s="24"/>
      <c r="Q16" s="24"/>
      <c r="R16" s="24"/>
      <c r="S16" s="24"/>
      <c r="T16" s="24"/>
      <c r="U16" s="24"/>
    </row>
    <row r="17" ht="19" customHeight="1" spans="1:21">
      <c r="A17" s="42">
        <f t="shared" si="0"/>
        <v>16</v>
      </c>
      <c r="B17" s="8" t="s">
        <v>1166</v>
      </c>
      <c r="C17" s="8"/>
      <c r="D17" s="8"/>
      <c r="E17" s="8" t="s">
        <v>1157</v>
      </c>
      <c r="F17" s="74" t="s">
        <v>1887</v>
      </c>
      <c r="G17" s="8" t="s">
        <v>191</v>
      </c>
      <c r="H17" s="42"/>
      <c r="I17" s="42"/>
      <c r="J17" s="42" t="s">
        <v>266</v>
      </c>
      <c r="K17" s="136">
        <v>45721</v>
      </c>
      <c r="L17" s="24"/>
      <c r="M17" s="24"/>
      <c r="N17" s="24"/>
      <c r="O17" s="137" t="s">
        <v>1888</v>
      </c>
      <c r="P17" s="24"/>
      <c r="Q17" s="24"/>
      <c r="R17" s="24"/>
      <c r="S17" s="24"/>
      <c r="T17" s="24"/>
      <c r="U17" s="24"/>
    </row>
    <row r="18" ht="19" customHeight="1" spans="1:21">
      <c r="A18" s="42">
        <f t="shared" si="0"/>
        <v>17</v>
      </c>
      <c r="B18" s="8" t="s">
        <v>1166</v>
      </c>
      <c r="C18" s="125"/>
      <c r="D18" s="125"/>
      <c r="E18" s="125" t="s">
        <v>1889</v>
      </c>
      <c r="F18" s="126" t="s">
        <v>1890</v>
      </c>
      <c r="G18" s="125" t="s">
        <v>86</v>
      </c>
      <c r="H18" s="42"/>
      <c r="I18" s="42"/>
      <c r="J18" s="42" t="s">
        <v>266</v>
      </c>
      <c r="K18" s="136">
        <v>45726</v>
      </c>
      <c r="L18" s="24"/>
      <c r="M18" s="102"/>
      <c r="N18" s="102" t="s">
        <v>1891</v>
      </c>
      <c r="O18" s="121" t="s">
        <v>1892</v>
      </c>
      <c r="P18" s="24"/>
      <c r="Q18" s="24"/>
      <c r="R18" s="24"/>
      <c r="S18" s="24"/>
      <c r="T18" s="24"/>
      <c r="U18" s="24"/>
    </row>
    <row r="19" ht="15.75" spans="1:28">
      <c r="A19" s="42">
        <f t="shared" si="0"/>
        <v>18</v>
      </c>
      <c r="B19" s="127">
        <v>557</v>
      </c>
      <c r="C19" s="8"/>
      <c r="D19" s="125" t="s">
        <v>1893</v>
      </c>
      <c r="E19" s="8" t="s">
        <v>1906</v>
      </c>
      <c r="F19" s="74" t="s">
        <v>1909</v>
      </c>
      <c r="G19" s="8" t="s">
        <v>2006</v>
      </c>
      <c r="H19" s="42" t="s">
        <v>52</v>
      </c>
      <c r="I19" s="42" t="s">
        <v>1910</v>
      </c>
      <c r="J19" s="138" t="s">
        <v>735</v>
      </c>
      <c r="K19" s="139" t="s">
        <v>404</v>
      </c>
      <c r="L19" s="140" t="s">
        <v>789</v>
      </c>
      <c r="M19" s="141"/>
      <c r="N19" s="141" t="s">
        <v>1897</v>
      </c>
      <c r="O19" s="142" t="s">
        <v>2007</v>
      </c>
      <c r="P19" s="24"/>
      <c r="Q19" s="24"/>
      <c r="R19" s="24"/>
      <c r="S19" s="24"/>
      <c r="T19" s="24"/>
      <c r="U19" s="24"/>
      <c r="V19" s="102"/>
      <c r="W19" s="102"/>
      <c r="X19" s="102"/>
      <c r="Y19" s="102"/>
      <c r="Z19" s="102"/>
      <c r="AA19" s="102"/>
      <c r="AB19" s="102"/>
    </row>
    <row r="20" ht="19" customHeight="1" spans="1:15">
      <c r="A20" s="42">
        <f t="shared" si="0"/>
        <v>19</v>
      </c>
      <c r="B20" s="125" t="s">
        <v>1920</v>
      </c>
      <c r="C20" s="125"/>
      <c r="D20" s="125"/>
      <c r="E20" s="125" t="s">
        <v>1278</v>
      </c>
      <c r="F20" s="126" t="s">
        <v>1921</v>
      </c>
      <c r="G20" s="125" t="s">
        <v>99</v>
      </c>
      <c r="H20" s="42"/>
      <c r="I20" s="42"/>
      <c r="J20" s="42" t="s">
        <v>266</v>
      </c>
      <c r="K20" s="143">
        <v>45707</v>
      </c>
      <c r="L20" s="24"/>
      <c r="M20" s="24"/>
      <c r="N20" s="24"/>
      <c r="O20" s="24"/>
    </row>
    <row r="21" ht="19" customHeight="1" spans="1:15">
      <c r="A21" s="42">
        <f t="shared" si="0"/>
        <v>20</v>
      </c>
      <c r="B21" s="125" t="s">
        <v>1912</v>
      </c>
      <c r="C21" s="125"/>
      <c r="D21" s="125"/>
      <c r="E21" s="125" t="s">
        <v>1278</v>
      </c>
      <c r="F21" s="126" t="s">
        <v>1922</v>
      </c>
      <c r="G21" s="8" t="s">
        <v>86</v>
      </c>
      <c r="H21" s="42"/>
      <c r="I21" s="42"/>
      <c r="J21" s="42" t="s">
        <v>266</v>
      </c>
      <c r="K21" s="136">
        <v>45716</v>
      </c>
      <c r="L21" s="86"/>
      <c r="M21" s="86"/>
      <c r="N21" s="86"/>
      <c r="O21" s="144" t="s">
        <v>1923</v>
      </c>
    </row>
    <row r="22" ht="19" customHeight="1" spans="1:15">
      <c r="A22" s="42">
        <f t="shared" si="0"/>
        <v>21</v>
      </c>
      <c r="B22" s="8">
        <v>557</v>
      </c>
      <c r="C22" s="8"/>
      <c r="D22" s="8"/>
      <c r="E22" s="8" t="s">
        <v>1224</v>
      </c>
      <c r="F22" s="24" t="s">
        <v>1924</v>
      </c>
      <c r="G22" s="127" t="s">
        <v>99</v>
      </c>
      <c r="H22" s="42" t="s">
        <v>1904</v>
      </c>
      <c r="I22" s="42"/>
      <c r="J22" s="42" t="s">
        <v>266</v>
      </c>
      <c r="K22" s="136">
        <v>45723</v>
      </c>
      <c r="L22" s="24"/>
      <c r="M22" s="24"/>
      <c r="N22" s="24"/>
      <c r="O22" s="145" t="s">
        <v>1925</v>
      </c>
    </row>
    <row r="23" ht="73" customHeight="1" spans="1:21">
      <c r="A23" s="42">
        <f t="shared" si="0"/>
        <v>22</v>
      </c>
      <c r="B23" s="128">
        <v>557</v>
      </c>
      <c r="C23" s="8"/>
      <c r="D23" s="125" t="s">
        <v>1893</v>
      </c>
      <c r="E23" s="8" t="s">
        <v>229</v>
      </c>
      <c r="F23" s="24" t="s">
        <v>1929</v>
      </c>
      <c r="G23" s="8" t="s">
        <v>1883</v>
      </c>
      <c r="H23" s="42" t="s">
        <v>52</v>
      </c>
      <c r="I23" s="42"/>
      <c r="J23" s="42" t="s">
        <v>266</v>
      </c>
      <c r="K23" s="146">
        <v>45730</v>
      </c>
      <c r="L23" s="136">
        <v>45742</v>
      </c>
      <c r="M23" s="84"/>
      <c r="N23" s="84" t="s">
        <v>1897</v>
      </c>
      <c r="O23" s="147" t="s">
        <v>1930</v>
      </c>
      <c r="P23" s="24"/>
      <c r="Q23" s="24"/>
      <c r="R23" s="24"/>
      <c r="S23" s="24"/>
      <c r="T23" s="24"/>
      <c r="U23" s="24"/>
    </row>
    <row r="24" ht="121" customHeight="1" spans="1:21">
      <c r="A24" s="42">
        <f t="shared" si="0"/>
        <v>23</v>
      </c>
      <c r="B24" s="8">
        <v>557</v>
      </c>
      <c r="C24" s="127" t="s">
        <v>1948</v>
      </c>
      <c r="D24" s="125" t="s">
        <v>1893</v>
      </c>
      <c r="E24" s="127" t="s">
        <v>1278</v>
      </c>
      <c r="F24" s="129" t="s">
        <v>1949</v>
      </c>
      <c r="G24" s="130" t="s">
        <v>195</v>
      </c>
      <c r="H24" s="48" t="s">
        <v>52</v>
      </c>
      <c r="I24" s="48"/>
      <c r="J24" s="48" t="s">
        <v>7</v>
      </c>
      <c r="K24" s="148">
        <v>45737</v>
      </c>
      <c r="L24" s="24" t="s">
        <v>1950</v>
      </c>
      <c r="M24" s="8"/>
      <c r="N24" s="8" t="s">
        <v>1951</v>
      </c>
      <c r="O24" s="121" t="s">
        <v>2008</v>
      </c>
      <c r="P24" s="24"/>
      <c r="Q24" s="24"/>
      <c r="R24" s="24"/>
      <c r="S24" s="24"/>
      <c r="T24" s="24"/>
      <c r="U24" s="24"/>
    </row>
    <row r="25" ht="19" customHeight="1" spans="1:15">
      <c r="A25" s="42">
        <f t="shared" si="0"/>
        <v>24</v>
      </c>
      <c r="B25" s="8">
        <v>557</v>
      </c>
      <c r="C25" s="8"/>
      <c r="D25" s="8"/>
      <c r="E25" s="8" t="s">
        <v>228</v>
      </c>
      <c r="F25" s="74" t="s">
        <v>1953</v>
      </c>
      <c r="G25" s="8" t="s">
        <v>1666</v>
      </c>
      <c r="H25" s="42"/>
      <c r="I25" s="42"/>
      <c r="J25" s="42" t="s">
        <v>404</v>
      </c>
      <c r="K25" s="146"/>
      <c r="L25" s="24"/>
      <c r="M25" s="24"/>
      <c r="N25" s="24"/>
      <c r="O25" s="24" t="s">
        <v>1954</v>
      </c>
    </row>
    <row r="26" ht="55" customHeight="1" spans="1:21">
      <c r="A26" s="42">
        <f t="shared" si="0"/>
        <v>25</v>
      </c>
      <c r="B26" s="84">
        <v>557</v>
      </c>
      <c r="C26" s="84"/>
      <c r="D26" s="125" t="s">
        <v>1893</v>
      </c>
      <c r="E26" s="84" t="s">
        <v>1955</v>
      </c>
      <c r="F26" s="131" t="s">
        <v>1956</v>
      </c>
      <c r="G26" s="84" t="s">
        <v>1957</v>
      </c>
      <c r="H26" s="124"/>
      <c r="I26" s="124"/>
      <c r="J26" s="124" t="s">
        <v>266</v>
      </c>
      <c r="K26" s="148" t="s">
        <v>1958</v>
      </c>
      <c r="L26" s="136">
        <v>45735</v>
      </c>
      <c r="M26" s="84"/>
      <c r="N26" s="84" t="s">
        <v>1897</v>
      </c>
      <c r="O26" s="120" t="s">
        <v>1959</v>
      </c>
      <c r="P26" s="24"/>
      <c r="Q26" s="24"/>
      <c r="R26" s="24"/>
      <c r="S26" s="24"/>
      <c r="T26" s="24"/>
      <c r="U26" s="24"/>
    </row>
    <row r="27" ht="51" spans="1:28">
      <c r="A27" s="42">
        <f t="shared" si="0"/>
        <v>26</v>
      </c>
      <c r="B27" s="84">
        <v>557</v>
      </c>
      <c r="C27" s="84"/>
      <c r="D27" s="125" t="s">
        <v>1893</v>
      </c>
      <c r="E27" s="84" t="s">
        <v>1955</v>
      </c>
      <c r="F27" s="131" t="s">
        <v>1960</v>
      </c>
      <c r="G27" s="130" t="s">
        <v>2009</v>
      </c>
      <c r="H27" s="124" t="s">
        <v>1904</v>
      </c>
      <c r="I27" s="124"/>
      <c r="J27" s="149" t="s">
        <v>7</v>
      </c>
      <c r="K27" s="150">
        <v>45742</v>
      </c>
      <c r="L27" s="151">
        <v>45747</v>
      </c>
      <c r="M27" s="152"/>
      <c r="N27" s="152" t="s">
        <v>1897</v>
      </c>
      <c r="O27" s="153" t="s">
        <v>2010</v>
      </c>
      <c r="P27" s="24"/>
      <c r="Q27" s="24"/>
      <c r="R27" s="24"/>
      <c r="S27" s="24"/>
      <c r="T27" s="24"/>
      <c r="U27" s="24"/>
      <c r="V27" s="102"/>
      <c r="W27" s="102"/>
      <c r="X27" s="102"/>
      <c r="Y27" s="102"/>
      <c r="Z27" s="102"/>
      <c r="AA27" s="102"/>
      <c r="AB27" s="102"/>
    </row>
    <row r="28" ht="19" customHeight="1" spans="1:21">
      <c r="A28" s="42">
        <f t="shared" si="0"/>
        <v>27</v>
      </c>
      <c r="B28" s="46" t="s">
        <v>1166</v>
      </c>
      <c r="C28" s="46"/>
      <c r="D28" s="46"/>
      <c r="E28" s="46" t="s">
        <v>1514</v>
      </c>
      <c r="F28" s="69" t="s">
        <v>1524</v>
      </c>
      <c r="G28" s="46" t="s">
        <v>89</v>
      </c>
      <c r="H28" s="46"/>
      <c r="I28" s="46"/>
      <c r="J28" s="46" t="s">
        <v>404</v>
      </c>
      <c r="K28" s="84"/>
      <c r="L28" s="86"/>
      <c r="M28" s="86"/>
      <c r="N28" s="86"/>
      <c r="O28" s="120" t="s">
        <v>1525</v>
      </c>
      <c r="P28" s="24"/>
      <c r="Q28" s="24"/>
      <c r="R28" s="24"/>
      <c r="S28" s="24"/>
      <c r="T28" s="24"/>
      <c r="U28" s="24"/>
    </row>
    <row r="29" ht="19" customHeight="1" spans="1:15">
      <c r="A29" s="42">
        <f t="shared" si="0"/>
        <v>28</v>
      </c>
      <c r="B29" s="84">
        <v>557</v>
      </c>
      <c r="C29" s="84"/>
      <c r="D29" s="84"/>
      <c r="E29" s="84" t="s">
        <v>1859</v>
      </c>
      <c r="F29" s="86" t="s">
        <v>1968</v>
      </c>
      <c r="G29" s="84" t="s">
        <v>206</v>
      </c>
      <c r="H29" s="46"/>
      <c r="I29" s="46"/>
      <c r="J29" s="46" t="s">
        <v>266</v>
      </c>
      <c r="K29" s="154">
        <v>45729</v>
      </c>
      <c r="L29" s="86"/>
      <c r="M29" s="86"/>
      <c r="N29" s="86"/>
      <c r="O29" s="86"/>
    </row>
    <row r="30" ht="19" customHeight="1" spans="1:15">
      <c r="A30" s="42">
        <f t="shared" si="0"/>
        <v>29</v>
      </c>
      <c r="B30" s="8">
        <v>557</v>
      </c>
      <c r="C30" s="8" t="s">
        <v>1969</v>
      </c>
      <c r="D30" s="125" t="s">
        <v>787</v>
      </c>
      <c r="E30" s="8" t="s">
        <v>1859</v>
      </c>
      <c r="F30" s="70" t="s">
        <v>1970</v>
      </c>
      <c r="G30" s="8" t="s">
        <v>206</v>
      </c>
      <c r="H30" s="42" t="s">
        <v>52</v>
      </c>
      <c r="I30" s="42"/>
      <c r="J30" s="42" t="s">
        <v>266</v>
      </c>
      <c r="K30" s="148" t="s">
        <v>1958</v>
      </c>
      <c r="L30" s="148" t="s">
        <v>1958</v>
      </c>
      <c r="M30" s="8"/>
      <c r="N30" s="8"/>
      <c r="O30" s="24" t="s">
        <v>1971</v>
      </c>
    </row>
    <row r="31" spans="1:21">
      <c r="A31" s="42">
        <f t="shared" si="0"/>
        <v>30</v>
      </c>
      <c r="B31" s="8">
        <v>557</v>
      </c>
      <c r="C31" s="8"/>
      <c r="D31" s="125" t="s">
        <v>1893</v>
      </c>
      <c r="E31" s="8" t="s">
        <v>229</v>
      </c>
      <c r="F31" s="24" t="s">
        <v>1972</v>
      </c>
      <c r="G31" s="8" t="s">
        <v>99</v>
      </c>
      <c r="H31" s="42"/>
      <c r="I31" s="42"/>
      <c r="J31" s="42" t="s">
        <v>266</v>
      </c>
      <c r="K31" s="155">
        <v>45728</v>
      </c>
      <c r="L31" s="136">
        <v>45730</v>
      </c>
      <c r="M31" s="24"/>
      <c r="N31" s="24"/>
      <c r="O31" s="22"/>
      <c r="P31" s="24"/>
      <c r="Q31" s="24"/>
      <c r="R31" s="24"/>
      <c r="S31" s="24"/>
      <c r="T31" s="24"/>
      <c r="U31" s="24"/>
    </row>
    <row r="32" spans="2:14">
      <c r="B32" s="1"/>
      <c r="C32" s="1"/>
      <c r="D32" s="1"/>
      <c r="E32" s="1"/>
      <c r="F32" s="2"/>
      <c r="G32" s="1"/>
      <c r="K32" s="1"/>
      <c r="M32" s="1"/>
      <c r="N32" s="1"/>
    </row>
    <row r="33" spans="2:14">
      <c r="B33" s="1"/>
      <c r="C33" s="1"/>
      <c r="D33" s="1"/>
      <c r="E33" s="1"/>
      <c r="F33" s="2"/>
      <c r="G33" s="1"/>
      <c r="K33" s="1"/>
      <c r="M33" s="1"/>
      <c r="N33" s="1"/>
    </row>
    <row r="34" spans="2:14">
      <c r="B34" s="1"/>
      <c r="C34" s="1"/>
      <c r="D34" s="1"/>
      <c r="E34" s="1"/>
      <c r="F34" s="2"/>
      <c r="G34" s="1"/>
      <c r="K34" s="1"/>
      <c r="M34" s="1"/>
      <c r="N34" s="1"/>
    </row>
    <row r="35" spans="2:14">
      <c r="B35" s="1"/>
      <c r="C35" s="1"/>
      <c r="D35" s="1"/>
      <c r="E35" s="1"/>
      <c r="F35" s="2"/>
      <c r="G35" s="1"/>
      <c r="K35" s="1"/>
      <c r="M35" s="1"/>
      <c r="N35" s="1"/>
    </row>
    <row r="36" spans="2:14">
      <c r="B36" s="1"/>
      <c r="C36" s="1"/>
      <c r="D36" s="1"/>
      <c r="E36" s="1"/>
      <c r="F36" s="2"/>
      <c r="G36" s="1"/>
      <c r="K36" s="1"/>
      <c r="M36" s="1"/>
      <c r="N36" s="1"/>
    </row>
    <row r="37" spans="2:14">
      <c r="B37" s="1"/>
      <c r="C37" s="1"/>
      <c r="D37" s="1"/>
      <c r="E37" s="1"/>
      <c r="F37" s="2"/>
      <c r="G37" s="1"/>
      <c r="K37" s="1"/>
      <c r="M37" s="1"/>
      <c r="N37" s="1"/>
    </row>
    <row r="38" spans="2:14">
      <c r="B38" s="1"/>
      <c r="C38" s="1"/>
      <c r="D38" s="1"/>
      <c r="E38" s="1"/>
      <c r="F38" s="2"/>
      <c r="G38" s="1"/>
      <c r="K38" s="1"/>
      <c r="M38" s="1"/>
      <c r="N38" s="1"/>
    </row>
    <row r="39" spans="2:14">
      <c r="B39" s="1"/>
      <c r="C39" s="1"/>
      <c r="D39" s="1"/>
      <c r="E39" s="1"/>
      <c r="F39" s="2"/>
      <c r="G39" s="1"/>
      <c r="K39" s="1"/>
      <c r="M39" s="1"/>
      <c r="N39" s="1"/>
    </row>
    <row r="40" spans="2:14">
      <c r="B40" s="1"/>
      <c r="C40" s="1"/>
      <c r="D40" s="1"/>
      <c r="E40" s="1"/>
      <c r="F40" s="2"/>
      <c r="G40" s="1"/>
      <c r="K40" s="1"/>
      <c r="M40" s="1"/>
      <c r="N40" s="1"/>
    </row>
    <row r="41" spans="2:14">
      <c r="B41" s="1"/>
      <c r="C41" s="1"/>
      <c r="D41" s="1"/>
      <c r="E41" s="1"/>
      <c r="F41" s="2"/>
      <c r="G41" s="1"/>
      <c r="K41" s="1"/>
      <c r="M41" s="1"/>
      <c r="N41" s="1"/>
    </row>
    <row r="42" spans="2:14">
      <c r="B42" s="1"/>
      <c r="C42" s="1"/>
      <c r="D42" s="1"/>
      <c r="E42" s="1"/>
      <c r="F42" s="2"/>
      <c r="G42" s="1"/>
      <c r="K42" s="1"/>
      <c r="M42" s="1"/>
      <c r="N42" s="1"/>
    </row>
    <row r="43" spans="2:14">
      <c r="B43" s="1"/>
      <c r="C43" s="1"/>
      <c r="D43" s="1"/>
      <c r="E43" s="1"/>
      <c r="F43" s="2"/>
      <c r="G43" s="1"/>
      <c r="K43" s="1"/>
      <c r="M43" s="1"/>
      <c r="N43" s="1"/>
    </row>
    <row r="44" spans="2:14">
      <c r="B44" s="1"/>
      <c r="C44" s="1"/>
      <c r="D44" s="1"/>
      <c r="E44" s="1"/>
      <c r="F44" s="2"/>
      <c r="G44" s="1"/>
      <c r="K44" s="1"/>
      <c r="M44" s="1"/>
      <c r="N44" s="1"/>
    </row>
    <row r="45" spans="2:14">
      <c r="B45" s="1"/>
      <c r="C45" s="1"/>
      <c r="D45" s="1"/>
      <c r="E45" s="1"/>
      <c r="F45" s="2"/>
      <c r="G45" s="1"/>
      <c r="K45" s="1"/>
      <c r="M45" s="1"/>
      <c r="N45" s="1"/>
    </row>
    <row r="46" spans="2:14">
      <c r="B46" s="1"/>
      <c r="C46" s="1"/>
      <c r="D46" s="1"/>
      <c r="E46" s="1"/>
      <c r="F46" s="2"/>
      <c r="G46" s="1"/>
      <c r="K46" s="1"/>
      <c r="M46" s="1"/>
      <c r="N46" s="1"/>
    </row>
    <row r="47" spans="2:14">
      <c r="B47" s="1"/>
      <c r="C47" s="1"/>
      <c r="D47" s="1"/>
      <c r="E47" s="1"/>
      <c r="F47" s="2"/>
      <c r="G47" s="1"/>
      <c r="K47" s="1"/>
      <c r="M47" s="1"/>
      <c r="N47" s="1"/>
    </row>
    <row r="48" spans="2:14">
      <c r="B48" s="1"/>
      <c r="C48" s="1"/>
      <c r="D48" s="1"/>
      <c r="E48" s="1"/>
      <c r="F48" s="2"/>
      <c r="G48" s="1"/>
      <c r="K48" s="1"/>
      <c r="M48" s="1"/>
      <c r="N48" s="1"/>
    </row>
    <row r="49" spans="2:14">
      <c r="B49" s="1"/>
      <c r="C49" s="1"/>
      <c r="D49" s="1"/>
      <c r="E49" s="1"/>
      <c r="F49" s="2"/>
      <c r="G49" s="1"/>
      <c r="K49" s="1"/>
      <c r="M49" s="1"/>
      <c r="N49" s="1"/>
    </row>
    <row r="50" spans="2:14">
      <c r="B50" s="1"/>
      <c r="C50" s="1"/>
      <c r="D50" s="1"/>
      <c r="E50" s="1"/>
      <c r="F50" s="2"/>
      <c r="G50" s="1"/>
      <c r="K50" s="1"/>
      <c r="M50" s="1"/>
      <c r="N50" s="1"/>
    </row>
    <row r="51" spans="2:14">
      <c r="B51" s="1"/>
      <c r="C51" s="1"/>
      <c r="D51" s="1"/>
      <c r="E51" s="1"/>
      <c r="F51" s="2"/>
      <c r="G51" s="1"/>
      <c r="K51" s="1"/>
      <c r="M51" s="1"/>
      <c r="N51" s="1"/>
    </row>
    <row r="52" spans="2:14">
      <c r="B52" s="1"/>
      <c r="C52" s="1"/>
      <c r="D52" s="1"/>
      <c r="E52" s="1"/>
      <c r="F52" s="2"/>
      <c r="G52" s="1"/>
      <c r="K52" s="1"/>
      <c r="M52" s="1"/>
      <c r="N52" s="1"/>
    </row>
    <row r="53" spans="2:14">
      <c r="B53" s="1"/>
      <c r="C53" s="1"/>
      <c r="D53" s="1"/>
      <c r="E53" s="1"/>
      <c r="F53" s="2"/>
      <c r="G53" s="1"/>
      <c r="K53" s="1"/>
      <c r="M53" s="1"/>
      <c r="N53" s="1"/>
    </row>
    <row r="54" spans="2:14">
      <c r="B54" s="1"/>
      <c r="C54" s="1"/>
      <c r="D54" s="1"/>
      <c r="E54" s="1"/>
      <c r="F54" s="2"/>
      <c r="G54" s="1"/>
      <c r="K54" s="1"/>
      <c r="M54" s="1"/>
      <c r="N54" s="1"/>
    </row>
    <row r="55" spans="2:14">
      <c r="B55" s="1"/>
      <c r="C55" s="1"/>
      <c r="D55" s="1"/>
      <c r="E55" s="1"/>
      <c r="F55" s="2"/>
      <c r="G55" s="1"/>
      <c r="K55" s="1"/>
      <c r="M55" s="1"/>
      <c r="N55" s="1"/>
    </row>
    <row r="56" spans="2:14">
      <c r="B56" s="1"/>
      <c r="C56" s="1"/>
      <c r="D56" s="1"/>
      <c r="E56" s="1"/>
      <c r="F56" s="2"/>
      <c r="G56" s="1"/>
      <c r="K56" s="1"/>
      <c r="M56" s="1"/>
      <c r="N56" s="1"/>
    </row>
    <row r="57" spans="2:14">
      <c r="B57" s="1"/>
      <c r="C57" s="1"/>
      <c r="D57" s="1"/>
      <c r="E57" s="1"/>
      <c r="F57" s="2"/>
      <c r="G57" s="1"/>
      <c r="K57" s="1"/>
      <c r="M57" s="1"/>
      <c r="N57" s="1"/>
    </row>
    <row r="58" spans="2:14">
      <c r="B58" s="1"/>
      <c r="C58" s="1"/>
      <c r="D58" s="1"/>
      <c r="E58" s="1"/>
      <c r="F58" s="2"/>
      <c r="G58" s="1"/>
      <c r="K58" s="1"/>
      <c r="M58" s="1"/>
      <c r="N58" s="1"/>
    </row>
    <row r="59" spans="2:14">
      <c r="B59" s="1"/>
      <c r="C59" s="1"/>
      <c r="D59" s="1"/>
      <c r="E59" s="1"/>
      <c r="F59" s="2"/>
      <c r="G59" s="1"/>
      <c r="K59" s="1"/>
      <c r="M59" s="1"/>
      <c r="N59" s="1"/>
    </row>
    <row r="60" spans="2:14">
      <c r="B60" s="1"/>
      <c r="C60" s="1"/>
      <c r="D60" s="1"/>
      <c r="E60" s="1"/>
      <c r="F60" s="2"/>
      <c r="G60" s="1"/>
      <c r="K60" s="1"/>
      <c r="M60" s="1"/>
      <c r="N60" s="1"/>
    </row>
    <row r="61" spans="2:14">
      <c r="B61" s="1"/>
      <c r="C61" s="1"/>
      <c r="D61" s="1"/>
      <c r="E61" s="1"/>
      <c r="F61" s="2"/>
      <c r="G61" s="1"/>
      <c r="K61" s="1"/>
      <c r="M61" s="1"/>
      <c r="N61" s="1"/>
    </row>
    <row r="62" spans="2:14">
      <c r="B62" s="1"/>
      <c r="C62" s="1"/>
      <c r="D62" s="1"/>
      <c r="E62" s="1"/>
      <c r="F62" s="2"/>
      <c r="G62" s="1"/>
      <c r="K62" s="1"/>
      <c r="M62" s="1"/>
      <c r="N62" s="1"/>
    </row>
    <row r="63" spans="2:14">
      <c r="B63" s="1"/>
      <c r="C63" s="1"/>
      <c r="D63" s="1"/>
      <c r="E63" s="1"/>
      <c r="F63" s="2"/>
      <c r="G63" s="1"/>
      <c r="K63" s="1"/>
      <c r="M63" s="1"/>
      <c r="N63" s="1"/>
    </row>
    <row r="64" spans="2:14">
      <c r="B64" s="1"/>
      <c r="C64" s="1"/>
      <c r="D64" s="1"/>
      <c r="E64" s="1"/>
      <c r="F64" s="2"/>
      <c r="G64" s="1"/>
      <c r="K64" s="1"/>
      <c r="M64" s="1"/>
      <c r="N64" s="1"/>
    </row>
    <row r="65" spans="2:14">
      <c r="B65" s="1"/>
      <c r="C65" s="1"/>
      <c r="D65" s="1"/>
      <c r="E65" s="1"/>
      <c r="F65" s="2"/>
      <c r="G65" s="1"/>
      <c r="K65" s="1"/>
      <c r="M65" s="1"/>
      <c r="N65" s="1"/>
    </row>
    <row r="66" spans="2:14">
      <c r="B66" s="1"/>
      <c r="C66" s="1"/>
      <c r="D66" s="1"/>
      <c r="E66" s="1"/>
      <c r="F66" s="2"/>
      <c r="G66" s="1"/>
      <c r="K66" s="1"/>
      <c r="M66" s="1"/>
      <c r="N66" s="1"/>
    </row>
    <row r="67" spans="2:14">
      <c r="B67" s="1"/>
      <c r="C67" s="1"/>
      <c r="D67" s="1"/>
      <c r="E67" s="1"/>
      <c r="F67" s="2"/>
      <c r="G67" s="1"/>
      <c r="K67" s="1"/>
      <c r="M67" s="1"/>
      <c r="N67" s="1"/>
    </row>
    <row r="68" spans="2:14">
      <c r="B68" s="1"/>
      <c r="C68" s="1"/>
      <c r="D68" s="1"/>
      <c r="E68" s="1"/>
      <c r="F68" s="2"/>
      <c r="G68" s="1"/>
      <c r="K68" s="1"/>
      <c r="M68" s="1"/>
      <c r="N68" s="1"/>
    </row>
    <row r="69" spans="2:14">
      <c r="B69" s="1"/>
      <c r="C69" s="1"/>
      <c r="D69" s="1"/>
      <c r="E69" s="1"/>
      <c r="F69" s="2"/>
      <c r="G69" s="1"/>
      <c r="K69" s="1"/>
      <c r="M69" s="1"/>
      <c r="N69" s="1"/>
    </row>
    <row r="70" spans="2:14">
      <c r="B70" s="1"/>
      <c r="C70" s="1"/>
      <c r="D70" s="1"/>
      <c r="E70" s="1"/>
      <c r="F70" s="2"/>
      <c r="G70" s="1"/>
      <c r="K70" s="1"/>
      <c r="M70" s="1"/>
      <c r="N70" s="1"/>
    </row>
    <row r="71" spans="2:14">
      <c r="B71" s="1"/>
      <c r="C71" s="1"/>
      <c r="D71" s="1"/>
      <c r="E71" s="1"/>
      <c r="F71" s="2"/>
      <c r="G71" s="1"/>
      <c r="K71" s="1"/>
      <c r="M71" s="1"/>
      <c r="N71" s="1"/>
    </row>
    <row r="72" spans="2:14">
      <c r="B72" s="1"/>
      <c r="C72" s="1"/>
      <c r="D72" s="1"/>
      <c r="E72" s="1"/>
      <c r="F72" s="2"/>
      <c r="G72" s="1"/>
      <c r="K72" s="1"/>
      <c r="M72" s="1"/>
      <c r="N72" s="1"/>
    </row>
    <row r="73" spans="2:14">
      <c r="B73" s="1"/>
      <c r="C73" s="1"/>
      <c r="D73" s="1"/>
      <c r="E73" s="1"/>
      <c r="F73" s="2"/>
      <c r="G73" s="1"/>
      <c r="K73" s="1"/>
      <c r="M73" s="1"/>
      <c r="N73" s="1"/>
    </row>
    <row r="74" spans="2:14">
      <c r="B74" s="1"/>
      <c r="C74" s="1"/>
      <c r="D74" s="1"/>
      <c r="E74" s="1"/>
      <c r="F74" s="2"/>
      <c r="G74" s="1"/>
      <c r="K74" s="1"/>
      <c r="M74" s="1"/>
      <c r="N74" s="1"/>
    </row>
    <row r="75" spans="2:14">
      <c r="B75" s="1"/>
      <c r="C75" s="1"/>
      <c r="D75" s="1"/>
      <c r="E75" s="1"/>
      <c r="F75" s="2"/>
      <c r="G75" s="1"/>
      <c r="K75" s="1"/>
      <c r="M75" s="1"/>
      <c r="N75" s="1"/>
    </row>
    <row r="76" spans="2:14">
      <c r="B76" s="1"/>
      <c r="C76" s="1"/>
      <c r="D76" s="1"/>
      <c r="E76" s="1"/>
      <c r="F76" s="2"/>
      <c r="G76" s="1"/>
      <c r="K76" s="1"/>
      <c r="M76" s="1"/>
      <c r="N76" s="1"/>
    </row>
    <row r="77" spans="2:14">
      <c r="B77" s="1"/>
      <c r="C77" s="1"/>
      <c r="D77" s="1"/>
      <c r="E77" s="1"/>
      <c r="F77" s="2"/>
      <c r="G77" s="1"/>
      <c r="K77" s="1"/>
      <c r="M77" s="1"/>
      <c r="N77" s="1"/>
    </row>
    <row r="78" spans="2:14">
      <c r="B78" s="1"/>
      <c r="C78" s="1"/>
      <c r="D78" s="1"/>
      <c r="E78" s="1"/>
      <c r="F78" s="2"/>
      <c r="G78" s="1"/>
      <c r="K78" s="1"/>
      <c r="M78" s="1"/>
      <c r="N78" s="1"/>
    </row>
    <row r="79" spans="2:14">
      <c r="B79" s="1"/>
      <c r="C79" s="1"/>
      <c r="D79" s="1"/>
      <c r="E79" s="1"/>
      <c r="F79" s="2"/>
      <c r="G79" s="1"/>
      <c r="K79" s="1"/>
      <c r="M79" s="1"/>
      <c r="N79" s="1"/>
    </row>
    <row r="80" spans="2:14">
      <c r="B80" s="1"/>
      <c r="C80" s="1"/>
      <c r="D80" s="1"/>
      <c r="E80" s="1"/>
      <c r="F80" s="2"/>
      <c r="G80" s="1"/>
      <c r="K80" s="1"/>
      <c r="M80" s="1"/>
      <c r="N80" s="1"/>
    </row>
    <row r="81" spans="2:14">
      <c r="B81" s="1"/>
      <c r="C81" s="1"/>
      <c r="D81" s="1"/>
      <c r="E81" s="1"/>
      <c r="F81" s="2"/>
      <c r="G81" s="1"/>
      <c r="K81" s="1"/>
      <c r="M81" s="1"/>
      <c r="N81" s="1"/>
    </row>
    <row r="82" spans="2:14">
      <c r="B82" s="1"/>
      <c r="C82" s="1"/>
      <c r="D82" s="1"/>
      <c r="E82" s="1"/>
      <c r="F82" s="2"/>
      <c r="G82" s="1"/>
      <c r="K82" s="1"/>
      <c r="M82" s="1"/>
      <c r="N82" s="1"/>
    </row>
    <row r="83" spans="2:14">
      <c r="B83" s="1"/>
      <c r="C83" s="1"/>
      <c r="D83" s="1"/>
      <c r="E83" s="1"/>
      <c r="F83" s="2"/>
      <c r="G83" s="1"/>
      <c r="K83" s="1"/>
      <c r="M83" s="1"/>
      <c r="N83" s="1"/>
    </row>
    <row r="84" spans="2:14">
      <c r="B84" s="1"/>
      <c r="C84" s="1"/>
      <c r="D84" s="1"/>
      <c r="E84" s="1"/>
      <c r="F84" s="2"/>
      <c r="G84" s="1"/>
      <c r="K84" s="1"/>
      <c r="M84" s="1"/>
      <c r="N84" s="1"/>
    </row>
    <row r="85" spans="2:14">
      <c r="B85" s="1"/>
      <c r="C85" s="1"/>
      <c r="D85" s="1"/>
      <c r="E85" s="1"/>
      <c r="F85" s="2"/>
      <c r="G85" s="1"/>
      <c r="K85" s="1"/>
      <c r="M85" s="1"/>
      <c r="N85" s="1"/>
    </row>
    <row r="86" spans="2:14">
      <c r="B86" s="1"/>
      <c r="C86" s="1"/>
      <c r="D86" s="1"/>
      <c r="E86" s="1"/>
      <c r="F86" s="2"/>
      <c r="G86" s="1"/>
      <c r="K86" s="1"/>
      <c r="M86" s="1"/>
      <c r="N86" s="1"/>
    </row>
    <row r="87" spans="2:14">
      <c r="B87" s="1"/>
      <c r="C87" s="1"/>
      <c r="D87" s="1"/>
      <c r="E87" s="1"/>
      <c r="F87" s="2"/>
      <c r="G87" s="1"/>
      <c r="K87" s="1"/>
      <c r="M87" s="1"/>
      <c r="N87" s="1"/>
    </row>
    <row r="88" spans="2:14">
      <c r="B88" s="1"/>
      <c r="C88" s="1"/>
      <c r="D88" s="1"/>
      <c r="E88" s="1"/>
      <c r="F88" s="2"/>
      <c r="G88" s="1"/>
      <c r="K88" s="1"/>
      <c r="M88" s="1"/>
      <c r="N88" s="1"/>
    </row>
    <row r="89" spans="2:14">
      <c r="B89" s="1"/>
      <c r="C89" s="1"/>
      <c r="D89" s="1"/>
      <c r="E89" s="1"/>
      <c r="F89" s="2"/>
      <c r="G89" s="1"/>
      <c r="K89" s="1"/>
      <c r="M89" s="1"/>
      <c r="N89" s="1"/>
    </row>
    <row r="90" spans="2:14">
      <c r="B90" s="1"/>
      <c r="C90" s="1"/>
      <c r="D90" s="1"/>
      <c r="E90" s="1"/>
      <c r="F90" s="2"/>
      <c r="G90" s="1"/>
      <c r="K90" s="1"/>
      <c r="M90" s="1"/>
      <c r="N90" s="1"/>
    </row>
    <row r="91" spans="2:14">
      <c r="B91" s="1"/>
      <c r="C91" s="1"/>
      <c r="D91" s="1"/>
      <c r="E91" s="1"/>
      <c r="F91" s="2"/>
      <c r="G91" s="1"/>
      <c r="K91" s="1"/>
      <c r="M91" s="1"/>
      <c r="N91" s="1"/>
    </row>
    <row r="92" spans="2:14">
      <c r="B92" s="1"/>
      <c r="C92" s="1"/>
      <c r="D92" s="1"/>
      <c r="E92" s="1"/>
      <c r="F92" s="2"/>
      <c r="G92" s="1"/>
      <c r="K92" s="1"/>
      <c r="M92" s="1"/>
      <c r="N92" s="1"/>
    </row>
    <row r="93" spans="2:14">
      <c r="B93" s="1"/>
      <c r="C93" s="1"/>
      <c r="D93" s="1"/>
      <c r="E93" s="1"/>
      <c r="F93" s="2"/>
      <c r="G93" s="1"/>
      <c r="K93" s="1"/>
      <c r="M93" s="1"/>
      <c r="N93" s="1"/>
    </row>
    <row r="94" spans="2:14">
      <c r="B94" s="1"/>
      <c r="C94" s="1"/>
      <c r="D94" s="1"/>
      <c r="E94" s="1"/>
      <c r="F94" s="2"/>
      <c r="G94" s="1"/>
      <c r="K94" s="1"/>
      <c r="M94" s="1"/>
      <c r="N94" s="1"/>
    </row>
    <row r="95" spans="2:14">
      <c r="B95" s="1"/>
      <c r="C95" s="1"/>
      <c r="D95" s="1"/>
      <c r="E95" s="1"/>
      <c r="F95" s="2"/>
      <c r="G95" s="1"/>
      <c r="K95" s="1"/>
      <c r="M95" s="1"/>
      <c r="N95" s="1"/>
    </row>
    <row r="96" spans="2:14">
      <c r="B96" s="1"/>
      <c r="C96" s="1"/>
      <c r="D96" s="1"/>
      <c r="E96" s="1"/>
      <c r="F96" s="2"/>
      <c r="G96" s="1"/>
      <c r="K96" s="1"/>
      <c r="M96" s="1"/>
      <c r="N96" s="1"/>
    </row>
    <row r="97" spans="2:14">
      <c r="B97" s="1"/>
      <c r="C97" s="1"/>
      <c r="D97" s="1"/>
      <c r="E97" s="1"/>
      <c r="F97" s="2"/>
      <c r="G97" s="1"/>
      <c r="K97" s="1"/>
      <c r="M97" s="1"/>
      <c r="N97" s="1"/>
    </row>
    <row r="98" spans="2:14">
      <c r="B98" s="1"/>
      <c r="C98" s="1"/>
      <c r="D98" s="1"/>
      <c r="E98" s="1"/>
      <c r="F98" s="2"/>
      <c r="G98" s="1"/>
      <c r="K98" s="1"/>
      <c r="M98" s="1"/>
      <c r="N98" s="1"/>
    </row>
    <row r="99" spans="2:14">
      <c r="B99" s="1"/>
      <c r="C99" s="1"/>
      <c r="D99" s="1"/>
      <c r="E99" s="1"/>
      <c r="F99" s="2"/>
      <c r="G99" s="1"/>
      <c r="K99" s="1"/>
      <c r="M99" s="1"/>
      <c r="N99" s="1"/>
    </row>
    <row r="100" spans="2:14">
      <c r="B100" s="1"/>
      <c r="C100" s="1"/>
      <c r="D100" s="1"/>
      <c r="E100" s="1"/>
      <c r="F100" s="2"/>
      <c r="G100" s="1"/>
      <c r="K100" s="1"/>
      <c r="M100" s="1"/>
      <c r="N100" s="1"/>
    </row>
    <row r="101" spans="2:14">
      <c r="B101" s="1"/>
      <c r="C101" s="1"/>
      <c r="D101" s="1"/>
      <c r="E101" s="1"/>
      <c r="F101" s="2"/>
      <c r="G101" s="1"/>
      <c r="K101" s="1"/>
      <c r="M101" s="1"/>
      <c r="N101" s="1"/>
    </row>
    <row r="102" spans="2:14">
      <c r="B102" s="1"/>
      <c r="C102" s="1"/>
      <c r="D102" s="1"/>
      <c r="E102" s="1"/>
      <c r="F102" s="2"/>
      <c r="G102" s="1"/>
      <c r="K102" s="1"/>
      <c r="M102" s="1"/>
      <c r="N102" s="1"/>
    </row>
    <row r="103" spans="2:14">
      <c r="B103" s="1"/>
      <c r="C103" s="1"/>
      <c r="D103" s="1"/>
      <c r="E103" s="1"/>
      <c r="F103" s="2"/>
      <c r="G103" s="1"/>
      <c r="K103" s="1"/>
      <c r="M103" s="1"/>
      <c r="N103" s="1"/>
    </row>
    <row r="104" spans="2:14">
      <c r="B104" s="1"/>
      <c r="C104" s="1"/>
      <c r="D104" s="1"/>
      <c r="E104" s="1"/>
      <c r="F104" s="2"/>
      <c r="G104" s="1"/>
      <c r="K104" s="1"/>
      <c r="M104" s="1"/>
      <c r="N104" s="1"/>
    </row>
    <row r="105" spans="2:14">
      <c r="B105" s="1"/>
      <c r="C105" s="1"/>
      <c r="D105" s="1"/>
      <c r="E105" s="1"/>
      <c r="F105" s="2"/>
      <c r="G105" s="1"/>
      <c r="K105" s="1"/>
      <c r="M105" s="1"/>
      <c r="N105" s="1"/>
    </row>
    <row r="106" spans="2:14">
      <c r="B106" s="1"/>
      <c r="C106" s="1"/>
      <c r="D106" s="1"/>
      <c r="E106" s="1"/>
      <c r="F106" s="2"/>
      <c r="G106" s="1"/>
      <c r="K106" s="1"/>
      <c r="M106" s="1"/>
      <c r="N106" s="1"/>
    </row>
    <row r="107" spans="2:14">
      <c r="B107" s="1"/>
      <c r="C107" s="1"/>
      <c r="D107" s="1"/>
      <c r="E107" s="1"/>
      <c r="F107" s="2"/>
      <c r="G107" s="1"/>
      <c r="K107" s="1"/>
      <c r="M107" s="1"/>
      <c r="N107" s="1"/>
    </row>
    <row r="108" spans="2:14">
      <c r="B108" s="1"/>
      <c r="C108" s="1"/>
      <c r="D108" s="1"/>
      <c r="E108" s="1"/>
      <c r="F108" s="2"/>
      <c r="G108" s="1"/>
      <c r="K108" s="1"/>
      <c r="M108" s="1"/>
      <c r="N108" s="1"/>
    </row>
    <row r="109" spans="2:14">
      <c r="B109" s="1"/>
      <c r="C109" s="1"/>
      <c r="D109" s="1"/>
      <c r="E109" s="1"/>
      <c r="F109" s="2"/>
      <c r="G109" s="1"/>
      <c r="K109" s="1"/>
      <c r="M109" s="1"/>
      <c r="N109" s="1"/>
    </row>
    <row r="110" spans="2:14">
      <c r="B110" s="1"/>
      <c r="C110" s="1"/>
      <c r="D110" s="1"/>
      <c r="E110" s="1"/>
      <c r="F110" s="2"/>
      <c r="G110" s="1"/>
      <c r="K110" s="1"/>
      <c r="M110" s="1"/>
      <c r="N110" s="1"/>
    </row>
    <row r="111" spans="2:14">
      <c r="B111" s="1"/>
      <c r="C111" s="1"/>
      <c r="D111" s="1"/>
      <c r="E111" s="1"/>
      <c r="F111" s="2"/>
      <c r="G111" s="1"/>
      <c r="K111" s="1"/>
      <c r="M111" s="1"/>
      <c r="N111" s="1"/>
    </row>
    <row r="112" spans="2:14">
      <c r="B112" s="1"/>
      <c r="C112" s="1"/>
      <c r="D112" s="1"/>
      <c r="E112" s="1"/>
      <c r="F112" s="2"/>
      <c r="G112" s="1"/>
      <c r="K112" s="1"/>
      <c r="M112" s="1"/>
      <c r="N112" s="1"/>
    </row>
    <row r="113" spans="2:14">
      <c r="B113" s="1"/>
      <c r="C113" s="1"/>
      <c r="D113" s="1"/>
      <c r="E113" s="1"/>
      <c r="F113" s="2"/>
      <c r="G113" s="1"/>
      <c r="K113" s="1"/>
      <c r="M113" s="1"/>
      <c r="N113" s="1"/>
    </row>
    <row r="114" spans="2:14">
      <c r="B114" s="1"/>
      <c r="C114" s="1"/>
      <c r="D114" s="1"/>
      <c r="E114" s="1"/>
      <c r="F114" s="2"/>
      <c r="G114" s="1"/>
      <c r="K114" s="1"/>
      <c r="M114" s="1"/>
      <c r="N114" s="1"/>
    </row>
    <row r="115" spans="2:14">
      <c r="B115" s="1"/>
      <c r="C115" s="1"/>
      <c r="D115" s="1"/>
      <c r="E115" s="1"/>
      <c r="F115" s="2"/>
      <c r="G115" s="1"/>
      <c r="K115" s="1"/>
      <c r="M115" s="1"/>
      <c r="N115" s="1"/>
    </row>
    <row r="116" spans="2:14">
      <c r="B116" s="1"/>
      <c r="C116" s="1"/>
      <c r="D116" s="1"/>
      <c r="E116" s="1"/>
      <c r="F116" s="2"/>
      <c r="G116" s="1"/>
      <c r="K116" s="1"/>
      <c r="M116" s="1"/>
      <c r="N116" s="1"/>
    </row>
    <row r="117" spans="2:14">
      <c r="B117" s="1"/>
      <c r="C117" s="1"/>
      <c r="D117" s="1"/>
      <c r="E117" s="1"/>
      <c r="F117" s="2"/>
      <c r="G117" s="1"/>
      <c r="K117" s="1"/>
      <c r="M117" s="1"/>
      <c r="N117" s="1"/>
    </row>
    <row r="118" spans="2:14">
      <c r="B118" s="1"/>
      <c r="C118" s="1"/>
      <c r="D118" s="1"/>
      <c r="E118" s="1"/>
      <c r="F118" s="2"/>
      <c r="G118" s="1"/>
      <c r="K118" s="1"/>
      <c r="M118" s="1"/>
      <c r="N118" s="1"/>
    </row>
    <row r="119" spans="2:14">
      <c r="B119" s="1"/>
      <c r="C119" s="1"/>
      <c r="D119" s="1"/>
      <c r="E119" s="1"/>
      <c r="F119" s="2"/>
      <c r="G119" s="1"/>
      <c r="K119" s="1"/>
      <c r="M119" s="1"/>
      <c r="N119" s="1"/>
    </row>
    <row r="120" spans="2:14">
      <c r="B120" s="1"/>
      <c r="C120" s="1"/>
      <c r="D120" s="1"/>
      <c r="E120" s="1"/>
      <c r="F120" s="2"/>
      <c r="G120" s="1"/>
      <c r="K120" s="1"/>
      <c r="M120" s="1"/>
      <c r="N120" s="1"/>
    </row>
    <row r="121" spans="2:14">
      <c r="B121" s="1"/>
      <c r="C121" s="1"/>
      <c r="D121" s="1"/>
      <c r="E121" s="1"/>
      <c r="F121" s="2"/>
      <c r="G121" s="1"/>
      <c r="K121" s="1"/>
      <c r="M121" s="1"/>
      <c r="N121" s="1"/>
    </row>
    <row r="122" spans="2:14">
      <c r="B122" s="1"/>
      <c r="C122" s="1"/>
      <c r="D122" s="1"/>
      <c r="E122" s="1"/>
      <c r="F122" s="2"/>
      <c r="G122" s="1"/>
      <c r="K122" s="1"/>
      <c r="M122" s="1"/>
      <c r="N122" s="1"/>
    </row>
    <row r="123" spans="2:14">
      <c r="B123" s="1"/>
      <c r="C123" s="1"/>
      <c r="D123" s="1"/>
      <c r="E123" s="1"/>
      <c r="F123" s="2"/>
      <c r="G123" s="1"/>
      <c r="K123" s="1"/>
      <c r="M123" s="1"/>
      <c r="N123" s="1"/>
    </row>
    <row r="124" spans="2:14">
      <c r="B124" s="1"/>
      <c r="C124" s="1"/>
      <c r="D124" s="1"/>
      <c r="E124" s="1"/>
      <c r="F124" s="2"/>
      <c r="G124" s="1"/>
      <c r="K124" s="1"/>
      <c r="M124" s="1"/>
      <c r="N124" s="1"/>
    </row>
    <row r="125" spans="2:14">
      <c r="B125" s="1"/>
      <c r="C125" s="1"/>
      <c r="D125" s="1"/>
      <c r="E125" s="1"/>
      <c r="F125" s="2"/>
      <c r="G125" s="1"/>
      <c r="K125" s="1"/>
      <c r="M125" s="1"/>
      <c r="N125" s="1"/>
    </row>
    <row r="126" spans="2:14">
      <c r="B126" s="1"/>
      <c r="C126" s="1"/>
      <c r="D126" s="1"/>
      <c r="E126" s="1"/>
      <c r="F126" s="2"/>
      <c r="G126" s="1"/>
      <c r="K126" s="1"/>
      <c r="M126" s="1"/>
      <c r="N126" s="1"/>
    </row>
    <row r="127" spans="2:14">
      <c r="B127" s="1"/>
      <c r="C127" s="1"/>
      <c r="D127" s="1"/>
      <c r="E127" s="1"/>
      <c r="F127" s="2"/>
      <c r="G127" s="1"/>
      <c r="K127" s="1"/>
      <c r="M127" s="1"/>
      <c r="N127" s="1"/>
    </row>
    <row r="128" spans="2:14">
      <c r="B128" s="1"/>
      <c r="C128" s="1"/>
      <c r="D128" s="1"/>
      <c r="E128" s="1"/>
      <c r="F128" s="2"/>
      <c r="G128" s="1"/>
      <c r="K128" s="1"/>
      <c r="M128" s="1"/>
      <c r="N128" s="1"/>
    </row>
    <row r="129" spans="2:14">
      <c r="B129" s="1"/>
      <c r="C129" s="1"/>
      <c r="D129" s="1"/>
      <c r="E129" s="1"/>
      <c r="F129" s="2"/>
      <c r="G129" s="1"/>
      <c r="K129" s="1"/>
      <c r="M129" s="1"/>
      <c r="N129" s="1"/>
    </row>
    <row r="130" spans="2:14">
      <c r="B130" s="1"/>
      <c r="C130" s="1"/>
      <c r="D130" s="1"/>
      <c r="E130" s="1"/>
      <c r="F130" s="2"/>
      <c r="G130" s="1"/>
      <c r="K130" s="1"/>
      <c r="M130" s="1"/>
      <c r="N130" s="1"/>
    </row>
    <row r="131" spans="2:14">
      <c r="B131" s="1"/>
      <c r="C131" s="1"/>
      <c r="D131" s="1"/>
      <c r="E131" s="1"/>
      <c r="F131" s="2"/>
      <c r="G131" s="1"/>
      <c r="K131" s="1"/>
      <c r="M131" s="1"/>
      <c r="N131" s="1"/>
    </row>
    <row r="132" spans="2:14">
      <c r="B132" s="1"/>
      <c r="C132" s="1"/>
      <c r="D132" s="1"/>
      <c r="E132" s="1"/>
      <c r="F132" s="2"/>
      <c r="G132" s="1"/>
      <c r="K132" s="1"/>
      <c r="M132" s="1"/>
      <c r="N132" s="1"/>
    </row>
    <row r="133" spans="2:14">
      <c r="B133" s="1"/>
      <c r="C133" s="1"/>
      <c r="D133" s="1"/>
      <c r="E133" s="1"/>
      <c r="F133" s="2"/>
      <c r="G133" s="1"/>
      <c r="K133" s="1"/>
      <c r="M133" s="1"/>
      <c r="N133" s="1"/>
    </row>
    <row r="134" spans="2:14">
      <c r="B134" s="1"/>
      <c r="C134" s="1"/>
      <c r="D134" s="1"/>
      <c r="E134" s="1"/>
      <c r="F134" s="2"/>
      <c r="G134" s="1"/>
      <c r="K134" s="1"/>
      <c r="M134" s="1"/>
      <c r="N134" s="1"/>
    </row>
    <row r="135" spans="2:14">
      <c r="B135" s="1"/>
      <c r="C135" s="1"/>
      <c r="D135" s="1"/>
      <c r="E135" s="1"/>
      <c r="F135" s="2"/>
      <c r="G135" s="1"/>
      <c r="K135" s="1"/>
      <c r="M135" s="1"/>
      <c r="N135" s="1"/>
    </row>
    <row r="136" spans="2:14">
      <c r="B136" s="1"/>
      <c r="C136" s="1"/>
      <c r="D136" s="1"/>
      <c r="E136" s="1"/>
      <c r="F136" s="2"/>
      <c r="G136" s="1"/>
      <c r="K136" s="1"/>
      <c r="M136" s="1"/>
      <c r="N136" s="1"/>
    </row>
    <row r="137" spans="2:14">
      <c r="B137" s="1"/>
      <c r="C137" s="1"/>
      <c r="D137" s="1"/>
      <c r="E137" s="1"/>
      <c r="F137" s="2"/>
      <c r="G137" s="1"/>
      <c r="K137" s="1"/>
      <c r="M137" s="1"/>
      <c r="N137" s="1"/>
    </row>
    <row r="138" spans="2:14">
      <c r="B138" s="1"/>
      <c r="C138" s="1"/>
      <c r="D138" s="1"/>
      <c r="E138" s="1"/>
      <c r="F138" s="2"/>
      <c r="G138" s="1"/>
      <c r="K138" s="1"/>
      <c r="M138" s="1"/>
      <c r="N138" s="1"/>
    </row>
    <row r="139" spans="2:14">
      <c r="B139" s="1"/>
      <c r="C139" s="1"/>
      <c r="D139" s="1"/>
      <c r="E139" s="1"/>
      <c r="F139" s="2"/>
      <c r="G139" s="1"/>
      <c r="K139" s="1"/>
      <c r="M139" s="1"/>
      <c r="N139" s="1"/>
    </row>
    <row r="140" spans="2:14">
      <c r="B140" s="1"/>
      <c r="C140" s="1"/>
      <c r="D140" s="1"/>
      <c r="E140" s="1"/>
      <c r="F140" s="2"/>
      <c r="G140" s="1"/>
      <c r="K140" s="1"/>
      <c r="M140" s="1"/>
      <c r="N140" s="1"/>
    </row>
    <row r="141" spans="2:14">
      <c r="B141" s="1"/>
      <c r="C141" s="1"/>
      <c r="D141" s="1"/>
      <c r="E141" s="1"/>
      <c r="F141" s="2"/>
      <c r="G141" s="1"/>
      <c r="K141" s="1"/>
      <c r="M141" s="1"/>
      <c r="N141" s="1"/>
    </row>
    <row r="142" spans="2:14">
      <c r="B142" s="1"/>
      <c r="C142" s="1"/>
      <c r="D142" s="1"/>
      <c r="E142" s="1"/>
      <c r="F142" s="2"/>
      <c r="G142" s="1"/>
      <c r="K142" s="1"/>
      <c r="M142" s="1"/>
      <c r="N142" s="1"/>
    </row>
    <row r="143" spans="2:14">
      <c r="B143" s="1"/>
      <c r="C143" s="1"/>
      <c r="D143" s="1"/>
      <c r="E143" s="1"/>
      <c r="F143" s="2"/>
      <c r="G143" s="1"/>
      <c r="K143" s="1"/>
      <c r="M143" s="1"/>
      <c r="N143" s="1"/>
    </row>
    <row r="144" spans="2:14">
      <c r="B144" s="1"/>
      <c r="C144" s="1"/>
      <c r="D144" s="1"/>
      <c r="E144" s="1"/>
      <c r="F144" s="2"/>
      <c r="G144" s="1"/>
      <c r="K144" s="1"/>
      <c r="M144" s="1"/>
      <c r="N144" s="1"/>
    </row>
    <row r="145" spans="2:14">
      <c r="B145" s="1"/>
      <c r="C145" s="1"/>
      <c r="D145" s="1"/>
      <c r="E145" s="1"/>
      <c r="F145" s="2"/>
      <c r="G145" s="1"/>
      <c r="K145" s="1"/>
      <c r="M145" s="1"/>
      <c r="N145" s="1"/>
    </row>
    <row r="146" spans="2:14">
      <c r="B146" s="1"/>
      <c r="C146" s="1"/>
      <c r="D146" s="1"/>
      <c r="E146" s="1"/>
      <c r="F146" s="2"/>
      <c r="G146" s="1"/>
      <c r="K146" s="1"/>
      <c r="M146" s="1"/>
      <c r="N146" s="1"/>
    </row>
    <row r="147" spans="2:14">
      <c r="B147" s="1"/>
      <c r="C147" s="1"/>
      <c r="D147" s="1"/>
      <c r="E147" s="1"/>
      <c r="F147" s="2"/>
      <c r="G147" s="1"/>
      <c r="K147" s="1"/>
      <c r="M147" s="1"/>
      <c r="N147" s="1"/>
    </row>
    <row r="148" spans="2:14">
      <c r="B148" s="1"/>
      <c r="C148" s="1"/>
      <c r="D148" s="1"/>
      <c r="E148" s="1"/>
      <c r="F148" s="2"/>
      <c r="G148" s="1"/>
      <c r="K148" s="1"/>
      <c r="M148" s="1"/>
      <c r="N148" s="1"/>
    </row>
    <row r="149" spans="2:14">
      <c r="B149" s="1"/>
      <c r="C149" s="1"/>
      <c r="D149" s="1"/>
      <c r="E149" s="1"/>
      <c r="F149" s="2"/>
      <c r="G149" s="1"/>
      <c r="K149" s="1"/>
      <c r="M149" s="1"/>
      <c r="N149" s="1"/>
    </row>
    <row r="150" spans="2:14">
      <c r="B150" s="1"/>
      <c r="C150" s="1"/>
      <c r="D150" s="1"/>
      <c r="E150" s="1"/>
      <c r="F150" s="2"/>
      <c r="G150" s="1"/>
      <c r="K150" s="1"/>
      <c r="M150" s="1"/>
      <c r="N150" s="1"/>
    </row>
    <row r="151" spans="2:14">
      <c r="B151" s="1"/>
      <c r="C151" s="1"/>
      <c r="D151" s="1"/>
      <c r="E151" s="1"/>
      <c r="F151" s="2"/>
      <c r="G151" s="1"/>
      <c r="K151" s="1"/>
      <c r="M151" s="1"/>
      <c r="N151" s="1"/>
    </row>
    <row r="152" spans="2:14">
      <c r="B152" s="1"/>
      <c r="C152" s="1"/>
      <c r="D152" s="1"/>
      <c r="E152" s="1"/>
      <c r="F152" s="2"/>
      <c r="G152" s="1"/>
      <c r="K152" s="1"/>
      <c r="M152" s="1"/>
      <c r="N152" s="1"/>
    </row>
    <row r="153" spans="2:14">
      <c r="B153" s="1"/>
      <c r="C153" s="1"/>
      <c r="D153" s="1"/>
      <c r="E153" s="1"/>
      <c r="F153" s="2"/>
      <c r="G153" s="1"/>
      <c r="K153" s="1"/>
      <c r="M153" s="1"/>
      <c r="N153" s="1"/>
    </row>
    <row r="154" spans="2:14">
      <c r="B154" s="1"/>
      <c r="C154" s="1"/>
      <c r="D154" s="1"/>
      <c r="E154" s="1"/>
      <c r="F154" s="2"/>
      <c r="G154" s="1"/>
      <c r="K154" s="1"/>
      <c r="M154" s="1"/>
      <c r="N154" s="1"/>
    </row>
    <row r="155" spans="2:14">
      <c r="B155" s="1"/>
      <c r="C155" s="1"/>
      <c r="D155" s="1"/>
      <c r="E155" s="1"/>
      <c r="F155" s="2"/>
      <c r="G155" s="1"/>
      <c r="K155" s="1"/>
      <c r="M155" s="1"/>
      <c r="N155" s="1"/>
    </row>
    <row r="156" spans="2:14">
      <c r="B156" s="1"/>
      <c r="C156" s="1"/>
      <c r="D156" s="1"/>
      <c r="E156" s="1"/>
      <c r="F156" s="2"/>
      <c r="G156" s="1"/>
      <c r="K156" s="1"/>
      <c r="M156" s="1"/>
      <c r="N156" s="1"/>
    </row>
    <row r="157" spans="2:14">
      <c r="B157" s="1"/>
      <c r="C157" s="1"/>
      <c r="D157" s="1"/>
      <c r="E157" s="1"/>
      <c r="F157" s="2"/>
      <c r="G157" s="1"/>
      <c r="K157" s="1"/>
      <c r="M157" s="1"/>
      <c r="N157" s="1"/>
    </row>
    <row r="158" spans="2:14">
      <c r="B158" s="1"/>
      <c r="C158" s="1"/>
      <c r="D158" s="1"/>
      <c r="E158" s="1"/>
      <c r="F158" s="2"/>
      <c r="G158" s="1"/>
      <c r="K158" s="1"/>
      <c r="M158" s="1"/>
      <c r="N158" s="1"/>
    </row>
    <row r="159" spans="2:14">
      <c r="B159" s="1"/>
      <c r="C159" s="1"/>
      <c r="D159" s="1"/>
      <c r="E159" s="1"/>
      <c r="F159" s="2"/>
      <c r="G159" s="1"/>
      <c r="K159" s="1"/>
      <c r="M159" s="1"/>
      <c r="N159" s="1"/>
    </row>
    <row r="160" ht="58.25" customHeight="1" spans="1:21">
      <c r="A160" s="42">
        <v>31</v>
      </c>
      <c r="B160" s="8" t="s">
        <v>1166</v>
      </c>
      <c r="C160" s="156"/>
      <c r="D160" s="156"/>
      <c r="E160" s="156" t="s">
        <v>1157</v>
      </c>
      <c r="F160" s="70" t="s">
        <v>2000</v>
      </c>
      <c r="G160" s="8" t="s">
        <v>195</v>
      </c>
      <c r="H160" s="42"/>
      <c r="I160" s="42"/>
      <c r="J160" s="42" t="s">
        <v>693</v>
      </c>
      <c r="K160" s="155">
        <v>45722</v>
      </c>
      <c r="L160" s="24"/>
      <c r="M160" s="8"/>
      <c r="N160" s="8"/>
      <c r="O160" s="22" t="s">
        <v>2001</v>
      </c>
      <c r="P160" s="24"/>
      <c r="Q160" s="24"/>
      <c r="R160" s="24"/>
      <c r="S160" s="24"/>
      <c r="T160" s="22"/>
      <c r="U160" s="24"/>
    </row>
    <row r="161" spans="1:15">
      <c r="A161" s="42">
        <v>32</v>
      </c>
      <c r="B161" s="8">
        <v>557</v>
      </c>
      <c r="C161" s="8"/>
      <c r="D161" s="8"/>
      <c r="E161" s="8" t="s">
        <v>1148</v>
      </c>
      <c r="F161" s="131" t="s">
        <v>2002</v>
      </c>
      <c r="G161" s="8" t="s">
        <v>195</v>
      </c>
      <c r="H161" s="42"/>
      <c r="I161" s="42"/>
      <c r="J161" s="42" t="s">
        <v>735</v>
      </c>
      <c r="K161" s="157"/>
      <c r="L161" s="86"/>
      <c r="M161" s="84"/>
      <c r="N161" s="84"/>
      <c r="O161" s="120" t="s">
        <v>2003</v>
      </c>
    </row>
    <row r="162" ht="20" customHeight="1" spans="1:15">
      <c r="A162" s="42">
        <v>33</v>
      </c>
      <c r="B162" s="8">
        <v>557</v>
      </c>
      <c r="C162" s="8"/>
      <c r="D162" s="8"/>
      <c r="E162" s="8" t="s">
        <v>233</v>
      </c>
      <c r="F162" s="131" t="s">
        <v>686</v>
      </c>
      <c r="G162" s="8" t="s">
        <v>206</v>
      </c>
      <c r="H162" s="42"/>
      <c r="I162" s="42"/>
      <c r="J162" s="42" t="s">
        <v>735</v>
      </c>
      <c r="K162" s="157"/>
      <c r="L162" s="86"/>
      <c r="M162" s="84"/>
      <c r="N162" s="84"/>
      <c r="O162" s="120"/>
    </row>
    <row r="163" spans="1:15">
      <c r="A163" s="42">
        <v>33</v>
      </c>
      <c r="B163" s="8">
        <v>557</v>
      </c>
      <c r="C163" s="8"/>
      <c r="D163" s="8"/>
      <c r="E163" s="8" t="s">
        <v>240</v>
      </c>
      <c r="F163" s="131" t="s">
        <v>686</v>
      </c>
      <c r="G163" s="8" t="s">
        <v>89</v>
      </c>
      <c r="H163" s="42"/>
      <c r="I163" s="42"/>
      <c r="J163" s="42" t="s">
        <v>7</v>
      </c>
      <c r="K163" s="146" t="s">
        <v>2004</v>
      </c>
      <c r="L163" s="86"/>
      <c r="M163" s="84"/>
      <c r="N163" s="84"/>
      <c r="O163" s="120" t="s">
        <v>2005</v>
      </c>
    </row>
  </sheetData>
  <dataValidations count="3">
    <dataValidation type="list" allowBlank="1" showErrorMessage="1" sqref="D19 D23:D24 D26:D27 D30:D31">
      <formula1>"新功能,新车型,MCM,性能,效果优化"</formula1>
    </dataValidation>
    <dataValidation type="list" allowBlank="1" showErrorMessage="1" sqref="J2:J31 J160:J163">
      <formula1>"已完成,进行中,未开始,待评审,已取消,待确认"</formula1>
    </dataValidation>
    <dataValidation type="list" allowBlank="1" showErrorMessage="1" sqref="S2:S163">
      <formula1>"Pass,Fail,Block"</formula1>
    </dataValidation>
  </dataValidations>
  <hyperlinks>
    <hyperlink ref="O24" location="'557功能清单&amp;评审记录'!���qd�W��¡z ;n" display="【文华】俊成功能增加完成0228&#10;【莫洋，吴瑞】修改细节颜色&#10;【莫洋】评估新工程，车漆效果调整&#10;【3/10】13日中午5个车漆色可释放效果&#10;【3/12】12日第一次评审反馈：'557评审记录'!D2 ， 17日俊成现场开始重构优化&#10;【3/14】按莫洋评估后续材质重构后车漆色有可能需要重新调整，具体情况15日和俊成沟通确认，工作量待评估&#10;【3/17】3/20日开始在新工程上调整车漆色，预计周五完成--（莫洋。吴瑞）&#10;信号对接进展：经过和车模色服务开发确认，目前还没与IT调通，提供Maven还是Lib还未确认，具体排期未知--曾工&#10;【3/18】android service 与 IT那边服务未打通&#10;如果是android service 要么是我们用他们的SDK，要么是广播，不是以往一个APP调用我们接口给我们传值的方式，这块目前要明确信号打通的方式。依赖曾工明确技术对接人（issue 1005371）&#10;文华：拉上任俊泽明确这个打通的方式"/>
    <hyperlink ref="F3" r:id="rId2" display="实现充电动效&#10;效果视频：charging_充电.mp4 "/>
    <hyperlink ref="F30" r:id="rId3" display="557 显示界面跟新切图，HUD中ADAS示意图更新区分深浅&#10;https://thundersoft.feishu.cn/drive/folder/PwnSf1Mbcl5rFadxAMAcATcwnOf?from=space_personal_filelist"/>
    <hyperlink ref="F2" r:id="rId4" display="实现对外供电动效&#10;效果视频：charging_放电.mp4 "/>
    <hyperlink ref="F24" r:id="rId5" display="557 新增的车漆颜色：前两个颜色车漆色车顶、后三个颜色黑色车顶；&#10;新增车漆颜色的效果要适配深浅主题、24小时时态&#10;新增6个车身色：车型配置标定 ，新增车模切换颜色功能，可按照颜色标定动态加载当前车辆的默认色&#10;2：white：月明珠华；&#10;11：flare：晨曦薄雾；&#10;12：montero：东方魅影；&#10;14：NIGHT SHADE：暮夜星河；&#10;15：MAGNUS：月岩传说；&#10;16：NIMBUSMET.：TBD"/>
  </hyperlinks>
  <pageMargins left="0.75" right="0.75" top="1" bottom="1" header="0.5" footer="0.5"/>
  <headerFooter/>
  <drawing r:id="rId1"/>
  <picture r:id="rId6"/>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202"/>
  <sheetViews>
    <sheetView workbookViewId="0">
      <selection activeCell="A1" sqref="A1"/>
    </sheetView>
  </sheetViews>
  <sheetFormatPr defaultColWidth="14" defaultRowHeight="12.75" outlineLevelCol="6"/>
  <cols>
    <col min="3" max="3" width="56" customWidth="1"/>
    <col min="7" max="7" width="16" customWidth="1"/>
  </cols>
  <sheetData>
    <row r="1" ht="43" customHeight="1" spans="1:7">
      <c r="A1" s="60" t="s">
        <v>1032</v>
      </c>
      <c r="B1" s="60" t="s">
        <v>2011</v>
      </c>
      <c r="C1" s="60" t="s">
        <v>2012</v>
      </c>
      <c r="D1" s="60" t="s">
        <v>2013</v>
      </c>
      <c r="E1" s="60" t="s">
        <v>2013</v>
      </c>
      <c r="F1" s="60" t="s">
        <v>2013</v>
      </c>
      <c r="G1" s="60" t="s">
        <v>2013</v>
      </c>
    </row>
    <row r="2" spans="1:7">
      <c r="A2" s="8" t="s">
        <v>249</v>
      </c>
      <c r="B2" s="8" t="s">
        <v>2014</v>
      </c>
      <c r="C2" s="83" t="s">
        <v>2015</v>
      </c>
      <c r="D2" s="24"/>
      <c r="E2" s="24"/>
      <c r="F2" s="24"/>
      <c r="G2" s="24"/>
    </row>
    <row r="3" spans="1:7">
      <c r="A3" s="65" t="s">
        <v>229</v>
      </c>
      <c r="B3" s="65" t="s">
        <v>2016</v>
      </c>
      <c r="C3" s="83" t="s">
        <v>2017</v>
      </c>
      <c r="D3" s="24"/>
      <c r="E3" s="24"/>
      <c r="F3" s="24"/>
      <c r="G3" s="24"/>
    </row>
    <row r="4" ht="32" customHeight="1" spans="1:7">
      <c r="A4" s="65"/>
      <c r="B4" s="65"/>
      <c r="C4" s="122" t="s">
        <v>2018</v>
      </c>
      <c r="D4" s="24"/>
      <c r="E4" s="24"/>
      <c r="F4" s="24"/>
      <c r="G4" s="24"/>
    </row>
    <row r="5" ht="27" spans="1:7">
      <c r="A5" s="65"/>
      <c r="B5" s="65"/>
      <c r="C5" s="122" t="s">
        <v>2019</v>
      </c>
      <c r="D5" s="24"/>
      <c r="E5" s="24"/>
      <c r="F5" s="24"/>
      <c r="G5" s="24"/>
    </row>
    <row r="6" ht="27" spans="1:7">
      <c r="A6" s="65"/>
      <c r="B6" s="65"/>
      <c r="C6" s="122" t="s">
        <v>2020</v>
      </c>
      <c r="D6" s="24"/>
      <c r="E6" s="24"/>
      <c r="F6" s="24"/>
      <c r="G6" s="24"/>
    </row>
    <row r="7" ht="27" spans="1:7">
      <c r="A7" s="65"/>
      <c r="B7" s="65"/>
      <c r="C7" s="122" t="s">
        <v>2021</v>
      </c>
      <c r="D7" s="24"/>
      <c r="E7" s="24"/>
      <c r="F7" s="24"/>
      <c r="G7" s="24"/>
    </row>
    <row r="8" ht="27" spans="1:7">
      <c r="A8" s="65"/>
      <c r="B8" s="65"/>
      <c r="C8" s="71" t="s">
        <v>2022</v>
      </c>
      <c r="D8" s="24"/>
      <c r="E8" s="24"/>
      <c r="F8" s="24"/>
      <c r="G8" s="24"/>
    </row>
    <row r="9" ht="40.5" spans="1:7">
      <c r="A9" s="65"/>
      <c r="B9" s="65"/>
      <c r="C9" s="71" t="s">
        <v>2023</v>
      </c>
      <c r="D9" s="24"/>
      <c r="E9" s="24"/>
      <c r="F9" s="24"/>
      <c r="G9" s="24"/>
    </row>
    <row r="10" ht="27" spans="1:7">
      <c r="A10" s="65"/>
      <c r="B10" s="65"/>
      <c r="C10" s="122" t="s">
        <v>2024</v>
      </c>
      <c r="D10" s="24"/>
      <c r="E10" s="24"/>
      <c r="F10" s="24"/>
      <c r="G10" s="24"/>
    </row>
    <row r="11" ht="27" spans="1:7">
      <c r="A11" s="65"/>
      <c r="B11" s="65"/>
      <c r="C11" s="71" t="s">
        <v>2025</v>
      </c>
      <c r="D11" s="24"/>
      <c r="E11" s="24"/>
      <c r="F11" s="24"/>
      <c r="G11" s="24"/>
    </row>
    <row r="12" ht="27" spans="1:7">
      <c r="A12" s="65"/>
      <c r="B12" s="65" t="s">
        <v>2026</v>
      </c>
      <c r="C12" s="71" t="s">
        <v>2027</v>
      </c>
      <c r="D12" s="24"/>
      <c r="E12" s="24"/>
      <c r="F12" s="24"/>
      <c r="G12" s="24"/>
    </row>
    <row r="13" ht="20" customHeight="1" spans="1:7">
      <c r="A13" s="65"/>
      <c r="B13" s="65" t="s">
        <v>1939</v>
      </c>
      <c r="C13" s="122" t="s">
        <v>2028</v>
      </c>
      <c r="D13" s="24"/>
      <c r="E13" s="24"/>
      <c r="F13" s="24"/>
      <c r="G13" s="24"/>
    </row>
    <row r="14" ht="27" spans="1:7">
      <c r="A14" s="65" t="s">
        <v>240</v>
      </c>
      <c r="B14" s="65" t="s">
        <v>2029</v>
      </c>
      <c r="C14" s="71" t="s">
        <v>2030</v>
      </c>
      <c r="D14" s="24"/>
      <c r="E14" s="24"/>
      <c r="F14" s="24"/>
      <c r="G14" s="24"/>
    </row>
    <row r="15" ht="40.5" spans="1:7">
      <c r="A15" s="65"/>
      <c r="B15" s="65" t="s">
        <v>1577</v>
      </c>
      <c r="C15" s="71" t="s">
        <v>2031</v>
      </c>
      <c r="D15" s="24"/>
      <c r="E15" s="24"/>
      <c r="F15" s="24"/>
      <c r="G15" s="24"/>
    </row>
    <row r="16" ht="40.5" spans="1:7">
      <c r="A16" s="65"/>
      <c r="B16" s="65"/>
      <c r="C16" s="71" t="s">
        <v>2032</v>
      </c>
      <c r="D16" s="24"/>
      <c r="E16" s="24"/>
      <c r="F16" s="24"/>
      <c r="G16" s="24"/>
    </row>
    <row r="17" ht="54" spans="1:7">
      <c r="A17" s="65"/>
      <c r="B17" s="65"/>
      <c r="C17" s="71" t="s">
        <v>2033</v>
      </c>
      <c r="D17" s="24"/>
      <c r="E17" s="24"/>
      <c r="F17" s="24"/>
      <c r="G17" s="24"/>
    </row>
    <row r="18" ht="67.5" spans="1:7">
      <c r="A18" s="65"/>
      <c r="B18" s="65"/>
      <c r="C18" s="71" t="s">
        <v>2034</v>
      </c>
      <c r="D18" s="24"/>
      <c r="E18" s="24"/>
      <c r="F18" s="24"/>
      <c r="G18" s="24"/>
    </row>
    <row r="19" ht="27" spans="1:7">
      <c r="A19" s="65"/>
      <c r="B19" s="65"/>
      <c r="C19" s="71" t="s">
        <v>2035</v>
      </c>
      <c r="D19" s="24"/>
      <c r="E19" s="24"/>
      <c r="F19" s="24"/>
      <c r="G19" s="24"/>
    </row>
    <row r="20" ht="13.5" spans="1:7">
      <c r="A20" s="65"/>
      <c r="B20" s="65"/>
      <c r="C20" s="71" t="s">
        <v>2036</v>
      </c>
      <c r="D20" s="24"/>
      <c r="E20" s="24"/>
      <c r="F20" s="24"/>
      <c r="G20" s="24"/>
    </row>
    <row r="21" ht="13.5" spans="1:7">
      <c r="A21" s="65"/>
      <c r="B21" s="65"/>
      <c r="C21" s="71" t="s">
        <v>2037</v>
      </c>
      <c r="D21" s="24"/>
      <c r="E21" s="24"/>
      <c r="F21" s="24"/>
      <c r="G21" s="24"/>
    </row>
    <row r="22" ht="13.5" spans="1:7">
      <c r="A22" s="65"/>
      <c r="B22" s="65"/>
      <c r="C22" s="71" t="s">
        <v>2038</v>
      </c>
      <c r="D22" s="24"/>
      <c r="E22" s="24"/>
      <c r="F22" s="24"/>
      <c r="G22" s="24"/>
    </row>
    <row r="23" ht="13.5" spans="1:7">
      <c r="A23" s="65"/>
      <c r="B23" s="65"/>
      <c r="C23" s="71" t="s">
        <v>2039</v>
      </c>
      <c r="D23" s="24"/>
      <c r="E23" s="24"/>
      <c r="F23" s="24"/>
      <c r="G23" s="24"/>
    </row>
    <row r="24" spans="1:7">
      <c r="A24" s="73" t="s">
        <v>239</v>
      </c>
      <c r="B24" s="42" t="s">
        <v>2040</v>
      </c>
      <c r="C24" s="44" t="s">
        <v>2041</v>
      </c>
      <c r="D24" s="24"/>
      <c r="E24" s="24"/>
      <c r="F24" s="24"/>
      <c r="G24" s="24"/>
    </row>
    <row r="25" spans="1:7">
      <c r="A25" s="73"/>
      <c r="B25" s="42" t="s">
        <v>2042</v>
      </c>
      <c r="C25" s="44" t="s">
        <v>2043</v>
      </c>
      <c r="D25" s="24"/>
      <c r="E25" s="24"/>
      <c r="F25" s="24"/>
      <c r="G25" s="24"/>
    </row>
    <row r="26" spans="1:7">
      <c r="A26" s="73"/>
      <c r="B26" s="42" t="s">
        <v>2044</v>
      </c>
      <c r="C26" s="44" t="s">
        <v>2045</v>
      </c>
      <c r="D26" s="24"/>
      <c r="E26" s="24"/>
      <c r="F26" s="24"/>
      <c r="G26" s="24"/>
    </row>
    <row r="27" spans="1:7">
      <c r="A27" s="73"/>
      <c r="B27" s="42" t="s">
        <v>2046</v>
      </c>
      <c r="C27" s="44" t="s">
        <v>2047</v>
      </c>
      <c r="D27" s="24"/>
      <c r="E27" s="24"/>
      <c r="F27" s="24"/>
      <c r="G27" s="24"/>
    </row>
    <row r="28" spans="1:7">
      <c r="A28" s="73"/>
      <c r="B28" s="42" t="s">
        <v>2048</v>
      </c>
      <c r="C28" s="44" t="s">
        <v>2049</v>
      </c>
      <c r="D28" s="24"/>
      <c r="E28" s="24"/>
      <c r="F28" s="24"/>
      <c r="G28" s="24"/>
    </row>
    <row r="29" spans="1:7">
      <c r="A29" s="73"/>
      <c r="B29" s="42" t="s">
        <v>1122</v>
      </c>
      <c r="C29" s="44" t="s">
        <v>2050</v>
      </c>
      <c r="D29" s="24"/>
      <c r="E29" s="24"/>
      <c r="F29" s="24"/>
      <c r="G29" s="24"/>
    </row>
    <row r="30" spans="1:7">
      <c r="A30" s="73"/>
      <c r="B30" s="42" t="s">
        <v>2051</v>
      </c>
      <c r="C30" s="44" t="s">
        <v>2052</v>
      </c>
      <c r="D30" s="24"/>
      <c r="E30" s="24"/>
      <c r="F30" s="24"/>
      <c r="G30" s="24"/>
    </row>
    <row r="31" spans="1:7">
      <c r="A31" s="73"/>
      <c r="B31" s="42" t="s">
        <v>2053</v>
      </c>
      <c r="C31" s="44" t="s">
        <v>2052</v>
      </c>
      <c r="D31" s="24"/>
      <c r="E31" s="24"/>
      <c r="F31" s="24"/>
      <c r="G31" s="24"/>
    </row>
    <row r="32" spans="1:7">
      <c r="A32" s="73"/>
      <c r="B32" s="42" t="s">
        <v>2054</v>
      </c>
      <c r="C32" s="44" t="s">
        <v>2055</v>
      </c>
      <c r="D32" s="24"/>
      <c r="E32" s="24"/>
      <c r="F32" s="24"/>
      <c r="G32" s="24"/>
    </row>
    <row r="33" spans="1:7">
      <c r="A33" s="73"/>
      <c r="B33" s="42" t="s">
        <v>2056</v>
      </c>
      <c r="C33" s="44" t="s">
        <v>2057</v>
      </c>
      <c r="D33" s="24"/>
      <c r="E33" s="24"/>
      <c r="F33" s="24"/>
      <c r="G33" s="24"/>
    </row>
    <row r="34" spans="1:7">
      <c r="A34" s="73"/>
      <c r="B34" s="42" t="s">
        <v>2058</v>
      </c>
      <c r="C34" s="44" t="s">
        <v>2059</v>
      </c>
      <c r="D34" s="24"/>
      <c r="E34" s="24"/>
      <c r="F34" s="24"/>
      <c r="G34" s="24"/>
    </row>
    <row r="35" spans="1:7">
      <c r="A35" s="73" t="s">
        <v>233</v>
      </c>
      <c r="B35" s="42" t="s">
        <v>2060</v>
      </c>
      <c r="C35" s="44" t="s">
        <v>2061</v>
      </c>
      <c r="D35" s="24"/>
      <c r="E35" s="24"/>
      <c r="F35" s="24"/>
      <c r="G35" s="24"/>
    </row>
    <row r="36" spans="1:7">
      <c r="A36" s="73"/>
      <c r="B36" s="42" t="s">
        <v>2062</v>
      </c>
      <c r="C36" s="44" t="s">
        <v>2063</v>
      </c>
      <c r="D36" s="24"/>
      <c r="E36" s="24"/>
      <c r="F36" s="24"/>
      <c r="G36" s="24"/>
    </row>
    <row r="37" spans="1:7">
      <c r="A37" s="73"/>
      <c r="B37" s="42" t="s">
        <v>2064</v>
      </c>
      <c r="C37" s="44" t="s">
        <v>2065</v>
      </c>
      <c r="D37" s="24"/>
      <c r="E37" s="24"/>
      <c r="F37" s="24"/>
      <c r="G37" s="24"/>
    </row>
    <row r="38" spans="1:7">
      <c r="A38" s="73"/>
      <c r="B38" s="42" t="s">
        <v>2066</v>
      </c>
      <c r="C38" s="44" t="s">
        <v>2067</v>
      </c>
      <c r="D38" s="24"/>
      <c r="E38" s="24"/>
      <c r="F38" s="24"/>
      <c r="G38" s="24"/>
    </row>
    <row r="39" ht="15.75" spans="1:7">
      <c r="A39" s="73" t="s">
        <v>1423</v>
      </c>
      <c r="B39" s="42" t="s">
        <v>2068</v>
      </c>
      <c r="C39" s="44" t="s">
        <v>2069</v>
      </c>
      <c r="D39" s="24"/>
      <c r="E39" s="24"/>
      <c r="F39" s="24"/>
      <c r="G39" s="24"/>
    </row>
    <row r="40" spans="1:7">
      <c r="A40" s="76" t="s">
        <v>244</v>
      </c>
      <c r="B40" s="42" t="s">
        <v>2070</v>
      </c>
      <c r="C40" s="44" t="s">
        <v>2071</v>
      </c>
      <c r="D40" s="24"/>
      <c r="E40" s="24"/>
      <c r="F40" s="24"/>
      <c r="G40" s="24"/>
    </row>
    <row r="41" spans="1:7">
      <c r="A41" s="76"/>
      <c r="B41" s="42" t="s">
        <v>2072</v>
      </c>
      <c r="C41" s="44" t="s">
        <v>2073</v>
      </c>
      <c r="D41" s="24"/>
      <c r="E41" s="24"/>
      <c r="F41" s="24"/>
      <c r="G41" s="24"/>
    </row>
    <row r="42" ht="13.5" spans="1:7">
      <c r="A42" s="76"/>
      <c r="B42" s="42" t="s">
        <v>2074</v>
      </c>
      <c r="C42" s="77" t="s">
        <v>2075</v>
      </c>
      <c r="D42" s="24"/>
      <c r="E42" s="24"/>
      <c r="F42" s="24"/>
      <c r="G42" s="24"/>
    </row>
    <row r="43" spans="1:7">
      <c r="A43" s="76"/>
      <c r="B43" s="42" t="s">
        <v>1617</v>
      </c>
      <c r="C43" s="44" t="s">
        <v>2073</v>
      </c>
      <c r="D43" s="24"/>
      <c r="E43" s="24"/>
      <c r="F43" s="24"/>
      <c r="G43" s="24"/>
    </row>
    <row r="44" spans="1:7">
      <c r="A44" s="76"/>
      <c r="B44" s="42" t="s">
        <v>2076</v>
      </c>
      <c r="C44" s="44" t="s">
        <v>2075</v>
      </c>
      <c r="D44" s="24"/>
      <c r="E44" s="24"/>
      <c r="F44" s="24"/>
      <c r="G44" s="24"/>
    </row>
    <row r="45" spans="1:7">
      <c r="A45" s="76"/>
      <c r="B45" s="42" t="s">
        <v>2077</v>
      </c>
      <c r="C45" s="44" t="s">
        <v>2073</v>
      </c>
      <c r="D45" s="24"/>
      <c r="E45" s="24"/>
      <c r="F45" s="24"/>
      <c r="G45" s="24"/>
    </row>
    <row r="46" ht="13.5" spans="1:7">
      <c r="A46" s="76"/>
      <c r="B46" s="42" t="s">
        <v>2078</v>
      </c>
      <c r="C46" s="77" t="s">
        <v>2075</v>
      </c>
      <c r="D46" s="24"/>
      <c r="E46" s="24"/>
      <c r="F46" s="24"/>
      <c r="G46" s="24"/>
    </row>
    <row r="47" spans="1:7">
      <c r="A47" s="76"/>
      <c r="B47" s="42" t="s">
        <v>2079</v>
      </c>
      <c r="C47" s="44" t="s">
        <v>2080</v>
      </c>
      <c r="D47" s="24"/>
      <c r="E47" s="24"/>
      <c r="F47" s="24"/>
      <c r="G47" s="24"/>
    </row>
    <row r="48" spans="1:7">
      <c r="A48" s="76"/>
      <c r="B48" s="42" t="s">
        <v>2081</v>
      </c>
      <c r="C48" s="44" t="s">
        <v>2082</v>
      </c>
      <c r="D48" s="24"/>
      <c r="E48" s="24"/>
      <c r="F48" s="24"/>
      <c r="G48" s="24"/>
    </row>
    <row r="49" spans="1:7">
      <c r="A49" s="76"/>
      <c r="B49" s="42" t="s">
        <v>1628</v>
      </c>
      <c r="C49" s="44" t="s">
        <v>2083</v>
      </c>
      <c r="D49" s="24"/>
      <c r="E49" s="24"/>
      <c r="F49" s="24"/>
      <c r="G49" s="24"/>
    </row>
    <row r="50" spans="1:7">
      <c r="A50" s="76"/>
      <c r="B50" s="42" t="s">
        <v>2084</v>
      </c>
      <c r="C50" s="44" t="s">
        <v>2082</v>
      </c>
      <c r="D50" s="24"/>
      <c r="E50" s="24"/>
      <c r="F50" s="24"/>
      <c r="G50" s="24"/>
    </row>
    <row r="51" spans="1:7">
      <c r="A51" s="76"/>
      <c r="B51" s="42" t="s">
        <v>2085</v>
      </c>
      <c r="C51" s="44" t="s">
        <v>2086</v>
      </c>
      <c r="D51" s="24"/>
      <c r="E51" s="24"/>
      <c r="F51" s="24"/>
      <c r="G51" s="24"/>
    </row>
    <row r="52" ht="13.5" spans="1:7">
      <c r="A52" s="76"/>
      <c r="B52" s="42" t="s">
        <v>2087</v>
      </c>
      <c r="C52" s="77" t="s">
        <v>2075</v>
      </c>
      <c r="D52" s="24"/>
      <c r="E52" s="24"/>
      <c r="F52" s="24"/>
      <c r="G52" s="24"/>
    </row>
    <row r="53" spans="1:7">
      <c r="A53" s="76"/>
      <c r="B53" s="42" t="s">
        <v>2088</v>
      </c>
      <c r="C53" s="44" t="s">
        <v>2089</v>
      </c>
      <c r="D53" s="24"/>
      <c r="E53" s="24"/>
      <c r="F53" s="24"/>
      <c r="G53" s="24"/>
    </row>
    <row r="54" spans="1:7">
      <c r="A54" s="76"/>
      <c r="B54" s="42" t="s">
        <v>2090</v>
      </c>
      <c r="C54" s="44" t="s">
        <v>2091</v>
      </c>
      <c r="D54" s="24"/>
      <c r="E54" s="24"/>
      <c r="F54" s="24"/>
      <c r="G54" s="24"/>
    </row>
    <row r="55" spans="1:7">
      <c r="A55" s="76"/>
      <c r="B55" s="42" t="s">
        <v>2092</v>
      </c>
      <c r="C55" s="44" t="s">
        <v>2093</v>
      </c>
      <c r="D55" s="24"/>
      <c r="E55" s="24"/>
      <c r="F55" s="24"/>
      <c r="G55" s="24"/>
    </row>
    <row r="56" spans="1:7">
      <c r="A56" s="76"/>
      <c r="B56" s="42" t="s">
        <v>2094</v>
      </c>
      <c r="C56" s="44" t="s">
        <v>2095</v>
      </c>
      <c r="D56" s="24"/>
      <c r="E56" s="24"/>
      <c r="F56" s="24"/>
      <c r="G56" s="24"/>
    </row>
    <row r="57" spans="1:7">
      <c r="A57" s="76"/>
      <c r="B57" s="42" t="s">
        <v>2096</v>
      </c>
      <c r="C57" s="44" t="s">
        <v>2093</v>
      </c>
      <c r="D57" s="24"/>
      <c r="E57" s="24"/>
      <c r="F57" s="24"/>
      <c r="G57" s="24"/>
    </row>
    <row r="58" ht="25.5" spans="1:7">
      <c r="A58" s="76" t="s">
        <v>228</v>
      </c>
      <c r="B58" s="42" t="s">
        <v>2097</v>
      </c>
      <c r="C58" s="74" t="s">
        <v>2098</v>
      </c>
      <c r="D58" s="24"/>
      <c r="E58" s="24"/>
      <c r="F58" s="24"/>
      <c r="G58" s="24"/>
    </row>
    <row r="59" spans="1:7">
      <c r="A59" s="76"/>
      <c r="B59" s="42"/>
      <c r="C59" s="44" t="s">
        <v>2099</v>
      </c>
      <c r="D59" s="24"/>
      <c r="E59" s="24"/>
      <c r="F59" s="24"/>
      <c r="G59" s="24"/>
    </row>
    <row r="60" spans="1:7">
      <c r="A60" s="76"/>
      <c r="B60" s="42" t="s">
        <v>2100</v>
      </c>
      <c r="C60" s="44" t="s">
        <v>2101</v>
      </c>
      <c r="D60" s="24"/>
      <c r="E60" s="24"/>
      <c r="F60" s="24"/>
      <c r="G60" s="24"/>
    </row>
    <row r="61" ht="25.5" spans="1:7">
      <c r="A61" s="76"/>
      <c r="B61" s="42" t="s">
        <v>2102</v>
      </c>
      <c r="C61" s="74" t="s">
        <v>2103</v>
      </c>
      <c r="D61" s="24"/>
      <c r="E61" s="24"/>
      <c r="F61" s="24"/>
      <c r="G61" s="24"/>
    </row>
    <row r="62" spans="1:7">
      <c r="A62" s="76"/>
      <c r="B62" s="42" t="s">
        <v>2104</v>
      </c>
      <c r="C62" s="44" t="s">
        <v>2105</v>
      </c>
      <c r="D62" s="24"/>
      <c r="E62" s="24"/>
      <c r="F62" s="24"/>
      <c r="G62" s="24"/>
    </row>
    <row r="63" spans="1:7">
      <c r="A63" s="76"/>
      <c r="B63" s="42" t="s">
        <v>2106</v>
      </c>
      <c r="C63" s="44" t="s">
        <v>2091</v>
      </c>
      <c r="D63" s="24"/>
      <c r="E63" s="24"/>
      <c r="F63" s="24"/>
      <c r="G63" s="24"/>
    </row>
    <row r="64" spans="1:7">
      <c r="A64" s="76"/>
      <c r="B64" s="42" t="s">
        <v>2107</v>
      </c>
      <c r="C64" s="44" t="s">
        <v>2105</v>
      </c>
      <c r="D64" s="24"/>
      <c r="E64" s="24"/>
      <c r="F64" s="24"/>
      <c r="G64" s="24"/>
    </row>
    <row r="65" spans="1:7">
      <c r="A65" s="76"/>
      <c r="B65" s="42" t="s">
        <v>2108</v>
      </c>
      <c r="C65" s="44" t="s">
        <v>2091</v>
      </c>
      <c r="D65" s="24"/>
      <c r="E65" s="24"/>
      <c r="F65" s="24"/>
      <c r="G65" s="24"/>
    </row>
    <row r="66" ht="25.5" spans="1:7">
      <c r="A66" s="76"/>
      <c r="B66" s="42" t="s">
        <v>2109</v>
      </c>
      <c r="C66" s="74" t="s">
        <v>2110</v>
      </c>
      <c r="D66" s="24"/>
      <c r="E66" s="24"/>
      <c r="F66" s="24"/>
      <c r="G66" s="24"/>
    </row>
    <row r="67" ht="38.25" spans="1:7">
      <c r="A67" s="76"/>
      <c r="B67" s="42" t="s">
        <v>2111</v>
      </c>
      <c r="C67" s="74" t="s">
        <v>2112</v>
      </c>
      <c r="D67" s="24"/>
      <c r="E67" s="24"/>
      <c r="F67" s="24"/>
      <c r="G67" s="24"/>
    </row>
    <row r="68" spans="1:7">
      <c r="A68" s="76"/>
      <c r="B68" s="42" t="s">
        <v>2113</v>
      </c>
      <c r="C68" s="44" t="s">
        <v>2114</v>
      </c>
      <c r="D68" s="24"/>
      <c r="E68" s="24"/>
      <c r="F68" s="24"/>
      <c r="G68" s="24"/>
    </row>
    <row r="69" spans="1:7">
      <c r="A69" s="76"/>
      <c r="B69" s="42" t="s">
        <v>2115</v>
      </c>
      <c r="C69" s="44" t="s">
        <v>2116</v>
      </c>
      <c r="D69" s="24"/>
      <c r="E69" s="24"/>
      <c r="F69" s="24"/>
      <c r="G69" s="24"/>
    </row>
    <row r="70" spans="1:7">
      <c r="A70" s="76"/>
      <c r="B70" s="42" t="s">
        <v>1603</v>
      </c>
      <c r="C70" s="44" t="s">
        <v>2117</v>
      </c>
      <c r="D70" s="24"/>
      <c r="E70" s="24"/>
      <c r="F70" s="24"/>
      <c r="G70" s="24"/>
    </row>
    <row r="71" spans="1:7">
      <c r="A71" s="76"/>
      <c r="B71" s="42" t="s">
        <v>2118</v>
      </c>
      <c r="C71" s="44" t="s">
        <v>2091</v>
      </c>
      <c r="D71" s="24"/>
      <c r="E71" s="24"/>
      <c r="F71" s="24"/>
      <c r="G71" s="24"/>
    </row>
    <row r="72" spans="1:7">
      <c r="A72" s="76"/>
      <c r="B72" s="42" t="s">
        <v>2119</v>
      </c>
      <c r="C72" s="44" t="s">
        <v>2120</v>
      </c>
      <c r="D72" s="24"/>
      <c r="E72" s="24"/>
      <c r="F72" s="24"/>
      <c r="G72" s="24"/>
    </row>
    <row r="73" spans="1:7">
      <c r="A73" s="76"/>
      <c r="B73" s="42" t="s">
        <v>2121</v>
      </c>
      <c r="C73" s="44" t="s">
        <v>2095</v>
      </c>
      <c r="D73" s="24"/>
      <c r="E73" s="24"/>
      <c r="F73" s="24"/>
      <c r="G73" s="24"/>
    </row>
    <row r="74" spans="1:7">
      <c r="A74" s="76"/>
      <c r="B74" s="42" t="s">
        <v>2122</v>
      </c>
      <c r="C74" s="44" t="s">
        <v>2123</v>
      </c>
      <c r="D74" s="24"/>
      <c r="E74" s="24"/>
      <c r="F74" s="24"/>
      <c r="G74" s="24"/>
    </row>
    <row r="75" spans="1:7">
      <c r="A75" s="76"/>
      <c r="B75" s="42" t="s">
        <v>2124</v>
      </c>
      <c r="C75" s="44" t="s">
        <v>2095</v>
      </c>
      <c r="D75" s="24"/>
      <c r="E75" s="24"/>
      <c r="F75" s="24"/>
      <c r="G75" s="24"/>
    </row>
    <row r="76" spans="1:7">
      <c r="A76" s="76"/>
      <c r="B76" s="42" t="s">
        <v>2125</v>
      </c>
      <c r="C76" s="44" t="s">
        <v>2126</v>
      </c>
      <c r="D76" s="24"/>
      <c r="E76" s="24"/>
      <c r="F76" s="24"/>
      <c r="G76" s="24"/>
    </row>
    <row r="77" spans="1:7">
      <c r="A77" s="76"/>
      <c r="B77" s="42" t="s">
        <v>2127</v>
      </c>
      <c r="C77" s="44" t="s">
        <v>2091</v>
      </c>
      <c r="D77" s="24"/>
      <c r="E77" s="24"/>
      <c r="F77" s="24"/>
      <c r="G77" s="24"/>
    </row>
    <row r="78" ht="38.25" spans="1:7">
      <c r="A78" s="76"/>
      <c r="B78" s="42" t="s">
        <v>2128</v>
      </c>
      <c r="C78" s="74" t="s">
        <v>2129</v>
      </c>
      <c r="D78" s="24"/>
      <c r="E78" s="24"/>
      <c r="F78" s="24"/>
      <c r="G78" s="24"/>
    </row>
    <row r="79" spans="1:7">
      <c r="A79" s="76"/>
      <c r="B79" s="42" t="s">
        <v>2130</v>
      </c>
      <c r="C79" s="44" t="s">
        <v>2131</v>
      </c>
      <c r="D79" s="24"/>
      <c r="E79" s="24"/>
      <c r="F79" s="24"/>
      <c r="G79" s="24"/>
    </row>
    <row r="80" spans="1:7">
      <c r="A80" s="76"/>
      <c r="B80" s="42" t="s">
        <v>2132</v>
      </c>
      <c r="C80" s="44" t="s">
        <v>2133</v>
      </c>
      <c r="D80" s="24"/>
      <c r="E80" s="24"/>
      <c r="F80" s="24"/>
      <c r="G80" s="24"/>
    </row>
    <row r="81" spans="1:7">
      <c r="A81" s="76"/>
      <c r="B81" s="42" t="s">
        <v>2134</v>
      </c>
      <c r="C81" s="44" t="s">
        <v>2135</v>
      </c>
      <c r="D81" s="24"/>
      <c r="E81" s="24"/>
      <c r="F81" s="24"/>
      <c r="G81" s="24"/>
    </row>
    <row r="82" spans="1:7">
      <c r="A82" s="76"/>
      <c r="B82" s="42" t="s">
        <v>2136</v>
      </c>
      <c r="C82" s="44" t="s">
        <v>2137</v>
      </c>
      <c r="D82" s="24"/>
      <c r="E82" s="24"/>
      <c r="F82" s="24"/>
      <c r="G82" s="24"/>
    </row>
    <row r="83" spans="1:7">
      <c r="A83" s="42" t="s">
        <v>1157</v>
      </c>
      <c r="B83" s="8" t="s">
        <v>2017</v>
      </c>
      <c r="C83" s="83"/>
      <c r="D83" s="24"/>
      <c r="E83" s="24"/>
      <c r="F83" s="24"/>
      <c r="G83" s="24"/>
    </row>
    <row r="84" spans="1:7">
      <c r="A84" s="42"/>
      <c r="B84" s="8" t="s">
        <v>2138</v>
      </c>
      <c r="C84" s="83"/>
      <c r="D84" s="24"/>
      <c r="E84" s="24"/>
      <c r="F84" s="24"/>
      <c r="G84" s="24"/>
    </row>
    <row r="85" spans="1:7">
      <c r="A85" s="42"/>
      <c r="B85" s="8" t="s">
        <v>2139</v>
      </c>
      <c r="C85" s="83"/>
      <c r="D85" s="24"/>
      <c r="E85" s="24"/>
      <c r="F85" s="24"/>
      <c r="G85" s="24"/>
    </row>
    <row r="86" spans="1:3">
      <c r="A86" s="1"/>
      <c r="B86" s="1"/>
      <c r="C86" s="89"/>
    </row>
    <row r="87" spans="1:3">
      <c r="A87" s="1"/>
      <c r="B87" s="1"/>
      <c r="C87" s="89"/>
    </row>
    <row r="88" spans="1:3">
      <c r="A88" s="1"/>
      <c r="B88" s="1"/>
      <c r="C88" s="89"/>
    </row>
    <row r="89" spans="1:3">
      <c r="A89" s="1"/>
      <c r="B89" s="1"/>
      <c r="C89" s="89"/>
    </row>
    <row r="90" spans="1:3">
      <c r="A90" s="1"/>
      <c r="B90" s="1"/>
      <c r="C90" s="89"/>
    </row>
    <row r="91" spans="1:3">
      <c r="A91" s="1"/>
      <c r="B91" s="1"/>
      <c r="C91" s="89"/>
    </row>
    <row r="92" spans="1:3">
      <c r="A92" s="1"/>
      <c r="B92" s="1"/>
      <c r="C92" s="89"/>
    </row>
    <row r="93" spans="1:3">
      <c r="A93" s="1"/>
      <c r="B93" s="1"/>
      <c r="C93" s="89"/>
    </row>
    <row r="94" spans="1:3">
      <c r="A94" s="1"/>
      <c r="B94" s="1"/>
      <c r="C94" s="89"/>
    </row>
    <row r="95" spans="1:3">
      <c r="A95" s="1"/>
      <c r="B95" s="1"/>
      <c r="C95" s="89"/>
    </row>
    <row r="96" spans="1:3">
      <c r="A96" s="1"/>
      <c r="B96" s="1"/>
      <c r="C96" s="89"/>
    </row>
    <row r="97" spans="1:3">
      <c r="A97" s="1"/>
      <c r="B97" s="1"/>
      <c r="C97" s="89"/>
    </row>
    <row r="98" spans="1:3">
      <c r="A98" s="1"/>
      <c r="B98" s="1"/>
      <c r="C98" s="89"/>
    </row>
    <row r="99" spans="1:3">
      <c r="A99" s="1"/>
      <c r="B99" s="1"/>
      <c r="C99" s="89"/>
    </row>
    <row r="100" spans="1:3">
      <c r="A100" s="1"/>
      <c r="B100" s="1"/>
      <c r="C100" s="89"/>
    </row>
    <row r="101" spans="1:3">
      <c r="A101" s="1"/>
      <c r="B101" s="1"/>
      <c r="C101" s="89"/>
    </row>
    <row r="102" spans="1:3">
      <c r="A102" s="1"/>
      <c r="B102" s="1"/>
      <c r="C102" s="89"/>
    </row>
    <row r="103" spans="1:3">
      <c r="A103" s="1"/>
      <c r="B103" s="1"/>
      <c r="C103" s="89"/>
    </row>
    <row r="104" spans="1:3">
      <c r="A104" s="1"/>
      <c r="B104" s="1"/>
      <c r="C104" s="89"/>
    </row>
    <row r="105" spans="1:3">
      <c r="A105" s="1"/>
      <c r="B105" s="1"/>
      <c r="C105" s="89"/>
    </row>
    <row r="106" spans="1:3">
      <c r="A106" s="1"/>
      <c r="B106" s="1"/>
      <c r="C106" s="89"/>
    </row>
    <row r="107" spans="1:3">
      <c r="A107" s="1"/>
      <c r="B107" s="1"/>
      <c r="C107" s="89"/>
    </row>
    <row r="108" spans="1:3">
      <c r="A108" s="1"/>
      <c r="B108" s="1"/>
      <c r="C108" s="89"/>
    </row>
    <row r="109" spans="1:3">
      <c r="A109" s="1"/>
      <c r="B109" s="1"/>
      <c r="C109" s="89"/>
    </row>
    <row r="110" spans="1:3">
      <c r="A110" s="1"/>
      <c r="B110" s="1"/>
      <c r="C110" s="89"/>
    </row>
    <row r="111" spans="1:3">
      <c r="A111" s="1"/>
      <c r="B111" s="1"/>
      <c r="C111" s="89"/>
    </row>
    <row r="112" spans="1:3">
      <c r="A112" s="1"/>
      <c r="B112" s="1"/>
      <c r="C112" s="89"/>
    </row>
    <row r="113" spans="1:3">
      <c r="A113" s="1"/>
      <c r="B113" s="1"/>
      <c r="C113" s="89"/>
    </row>
    <row r="114" spans="1:3">
      <c r="A114" s="1"/>
      <c r="B114" s="1"/>
      <c r="C114" s="89"/>
    </row>
    <row r="115" spans="1:3">
      <c r="A115" s="1"/>
      <c r="B115" s="1"/>
      <c r="C115" s="89"/>
    </row>
    <row r="116" spans="1:3">
      <c r="A116" s="1"/>
      <c r="B116" s="1"/>
      <c r="C116" s="89"/>
    </row>
    <row r="117" spans="1:3">
      <c r="A117" s="1"/>
      <c r="B117" s="1"/>
      <c r="C117" s="89"/>
    </row>
    <row r="118" spans="1:3">
      <c r="A118" s="1"/>
      <c r="B118" s="1"/>
      <c r="C118" s="89"/>
    </row>
    <row r="119" spans="1:3">
      <c r="A119" s="1"/>
      <c r="B119" s="1"/>
      <c r="C119" s="89"/>
    </row>
    <row r="120" spans="1:3">
      <c r="A120" s="1"/>
      <c r="B120" s="1"/>
      <c r="C120" s="89"/>
    </row>
    <row r="121" spans="1:3">
      <c r="A121" s="1"/>
      <c r="B121" s="1"/>
      <c r="C121" s="89"/>
    </row>
    <row r="122" spans="1:3">
      <c r="A122" s="1"/>
      <c r="B122" s="1"/>
      <c r="C122" s="89"/>
    </row>
    <row r="123" spans="1:3">
      <c r="A123" s="1"/>
      <c r="B123" s="1"/>
      <c r="C123" s="89"/>
    </row>
    <row r="124" spans="1:3">
      <c r="A124" s="1"/>
      <c r="B124" s="1"/>
      <c r="C124" s="89"/>
    </row>
    <row r="125" spans="1:3">
      <c r="A125" s="1"/>
      <c r="B125" s="1"/>
      <c r="C125" s="89"/>
    </row>
    <row r="126" spans="1:3">
      <c r="A126" s="1"/>
      <c r="B126" s="1"/>
      <c r="C126" s="89"/>
    </row>
    <row r="127" spans="1:3">
      <c r="A127" s="1"/>
      <c r="B127" s="1"/>
      <c r="C127" s="89"/>
    </row>
    <row r="128" spans="1:3">
      <c r="A128" s="1"/>
      <c r="B128" s="1"/>
      <c r="C128" s="89"/>
    </row>
    <row r="129" spans="1:3">
      <c r="A129" s="1"/>
      <c r="B129" s="1"/>
      <c r="C129" s="89"/>
    </row>
    <row r="130" spans="1:3">
      <c r="A130" s="1"/>
      <c r="B130" s="1"/>
      <c r="C130" s="89"/>
    </row>
    <row r="131" spans="1:3">
      <c r="A131" s="1"/>
      <c r="B131" s="1"/>
      <c r="C131" s="89"/>
    </row>
    <row r="132" spans="1:3">
      <c r="A132" s="1"/>
      <c r="B132" s="1"/>
      <c r="C132" s="89"/>
    </row>
    <row r="133" spans="1:3">
      <c r="A133" s="1"/>
      <c r="B133" s="1"/>
      <c r="C133" s="89"/>
    </row>
    <row r="134" spans="1:3">
      <c r="A134" s="1"/>
      <c r="B134" s="1"/>
      <c r="C134" s="89"/>
    </row>
    <row r="135" spans="1:3">
      <c r="A135" s="1"/>
      <c r="B135" s="1"/>
      <c r="C135" s="89"/>
    </row>
    <row r="136" spans="1:3">
      <c r="A136" s="1"/>
      <c r="B136" s="1"/>
      <c r="C136" s="89"/>
    </row>
    <row r="137" spans="1:3">
      <c r="A137" s="1"/>
      <c r="B137" s="1"/>
      <c r="C137" s="89"/>
    </row>
    <row r="138" spans="1:3">
      <c r="A138" s="1"/>
      <c r="B138" s="1"/>
      <c r="C138" s="89"/>
    </row>
    <row r="139" spans="1:3">
      <c r="A139" s="1"/>
      <c r="B139" s="1"/>
      <c r="C139" s="89"/>
    </row>
    <row r="140" spans="1:3">
      <c r="A140" s="1"/>
      <c r="B140" s="1"/>
      <c r="C140" s="89"/>
    </row>
    <row r="141" spans="1:3">
      <c r="A141" s="1"/>
      <c r="B141" s="1"/>
      <c r="C141" s="89"/>
    </row>
    <row r="142" spans="1:3">
      <c r="A142" s="1"/>
      <c r="B142" s="1"/>
      <c r="C142" s="89"/>
    </row>
    <row r="143" spans="1:3">
      <c r="A143" s="1"/>
      <c r="B143" s="1"/>
      <c r="C143" s="89"/>
    </row>
    <row r="144" spans="1:3">
      <c r="A144" s="1"/>
      <c r="B144" s="1"/>
      <c r="C144" s="89"/>
    </row>
    <row r="145" spans="1:3">
      <c r="A145" s="1"/>
      <c r="B145" s="1"/>
      <c r="C145" s="89"/>
    </row>
    <row r="146" spans="1:3">
      <c r="A146" s="1"/>
      <c r="B146" s="1"/>
      <c r="C146" s="89"/>
    </row>
    <row r="147" spans="1:3">
      <c r="A147" s="1"/>
      <c r="B147" s="1"/>
      <c r="C147" s="89"/>
    </row>
    <row r="148" spans="1:3">
      <c r="A148" s="1"/>
      <c r="B148" s="1"/>
      <c r="C148" s="89"/>
    </row>
    <row r="149" spans="1:3">
      <c r="A149" s="1"/>
      <c r="B149" s="1"/>
      <c r="C149" s="89"/>
    </row>
    <row r="150" spans="1:3">
      <c r="A150" s="1"/>
      <c r="B150" s="1"/>
      <c r="C150" s="89"/>
    </row>
    <row r="151" spans="1:3">
      <c r="A151" s="1"/>
      <c r="B151" s="1"/>
      <c r="C151" s="89"/>
    </row>
    <row r="152" spans="1:3">
      <c r="A152" s="1"/>
      <c r="B152" s="1"/>
      <c r="C152" s="89"/>
    </row>
    <row r="153" spans="1:3">
      <c r="A153" s="1"/>
      <c r="B153" s="1"/>
      <c r="C153" s="89"/>
    </row>
    <row r="154" spans="1:3">
      <c r="A154" s="1"/>
      <c r="B154" s="1"/>
      <c r="C154" s="89"/>
    </row>
    <row r="155" spans="1:3">
      <c r="A155" s="1"/>
      <c r="B155" s="1"/>
      <c r="C155" s="89"/>
    </row>
    <row r="156" spans="1:3">
      <c r="A156" s="1"/>
      <c r="B156" s="1"/>
      <c r="C156" s="89"/>
    </row>
    <row r="157" spans="1:3">
      <c r="A157" s="1"/>
      <c r="B157" s="1"/>
      <c r="C157" s="89"/>
    </row>
    <row r="158" spans="1:3">
      <c r="A158" s="1"/>
      <c r="B158" s="1"/>
      <c r="C158" s="89"/>
    </row>
    <row r="159" spans="1:3">
      <c r="A159" s="1"/>
      <c r="B159" s="1"/>
      <c r="C159" s="89"/>
    </row>
    <row r="160" spans="1:3">
      <c r="A160" s="1"/>
      <c r="B160" s="1"/>
      <c r="C160" s="89"/>
    </row>
    <row r="161" spans="1:3">
      <c r="A161" s="1"/>
      <c r="B161" s="1"/>
      <c r="C161" s="89"/>
    </row>
    <row r="162" spans="1:3">
      <c r="A162" s="1"/>
      <c r="B162" s="1"/>
      <c r="C162" s="89"/>
    </row>
    <row r="163" spans="1:3">
      <c r="A163" s="1"/>
      <c r="B163" s="1"/>
      <c r="C163" s="89"/>
    </row>
    <row r="164" spans="1:3">
      <c r="A164" s="1"/>
      <c r="B164" s="1"/>
      <c r="C164" s="89"/>
    </row>
    <row r="165" spans="1:3">
      <c r="A165" s="1"/>
      <c r="B165" s="1"/>
      <c r="C165" s="89"/>
    </row>
    <row r="166" spans="1:3">
      <c r="A166" s="1"/>
      <c r="B166" s="1"/>
      <c r="C166" s="89"/>
    </row>
    <row r="167" spans="1:3">
      <c r="A167" s="1"/>
      <c r="B167" s="1"/>
      <c r="C167" s="89"/>
    </row>
    <row r="168" spans="1:3">
      <c r="A168" s="1"/>
      <c r="B168" s="1"/>
      <c r="C168" s="89"/>
    </row>
    <row r="169" spans="1:3">
      <c r="A169" s="1"/>
      <c r="B169" s="1"/>
      <c r="C169" s="89"/>
    </row>
    <row r="170" spans="1:3">
      <c r="A170" s="1"/>
      <c r="B170" s="1"/>
      <c r="C170" s="89"/>
    </row>
    <row r="171" spans="1:3">
      <c r="A171" s="1"/>
      <c r="B171" s="1"/>
      <c r="C171" s="89"/>
    </row>
    <row r="172" spans="1:3">
      <c r="A172" s="1"/>
      <c r="B172" s="1"/>
      <c r="C172" s="89"/>
    </row>
    <row r="173" spans="1:3">
      <c r="A173" s="1"/>
      <c r="B173" s="1"/>
      <c r="C173" s="89"/>
    </row>
    <row r="174" spans="1:3">
      <c r="A174" s="1"/>
      <c r="B174" s="1"/>
      <c r="C174" s="89"/>
    </row>
    <row r="175" spans="1:3">
      <c r="A175" s="1"/>
      <c r="B175" s="1"/>
      <c r="C175" s="89"/>
    </row>
    <row r="176" spans="1:3">
      <c r="A176" s="1"/>
      <c r="B176" s="1"/>
      <c r="C176" s="89"/>
    </row>
    <row r="177" spans="1:3">
      <c r="A177" s="1"/>
      <c r="B177" s="1"/>
      <c r="C177" s="89"/>
    </row>
    <row r="178" spans="1:3">
      <c r="A178" s="1"/>
      <c r="B178" s="1"/>
      <c r="C178" s="89"/>
    </row>
    <row r="179" spans="1:3">
      <c r="A179" s="1"/>
      <c r="B179" s="1"/>
      <c r="C179" s="89"/>
    </row>
    <row r="180" spans="1:3">
      <c r="A180" s="1"/>
      <c r="B180" s="1"/>
      <c r="C180" s="89"/>
    </row>
    <row r="181" spans="1:3">
      <c r="A181" s="1"/>
      <c r="B181" s="1"/>
      <c r="C181" s="89"/>
    </row>
    <row r="182" spans="1:3">
      <c r="A182" s="1"/>
      <c r="B182" s="1"/>
      <c r="C182" s="89"/>
    </row>
    <row r="183" spans="1:3">
      <c r="A183" s="1"/>
      <c r="B183" s="1"/>
      <c r="C183" s="89"/>
    </row>
    <row r="184" spans="1:3">
      <c r="A184" s="1"/>
      <c r="B184" s="1"/>
      <c r="C184" s="89"/>
    </row>
    <row r="185" spans="1:3">
      <c r="A185" s="1"/>
      <c r="B185" s="1"/>
      <c r="C185" s="89"/>
    </row>
    <row r="186" spans="1:3">
      <c r="A186" s="1"/>
      <c r="B186" s="1"/>
      <c r="C186" s="89"/>
    </row>
    <row r="187" spans="1:3">
      <c r="A187" s="1"/>
      <c r="B187" s="1"/>
      <c r="C187" s="89"/>
    </row>
    <row r="188" spans="1:3">
      <c r="A188" s="1"/>
      <c r="B188" s="1"/>
      <c r="C188" s="89"/>
    </row>
    <row r="189" spans="1:3">
      <c r="A189" s="1"/>
      <c r="B189" s="1"/>
      <c r="C189" s="89"/>
    </row>
    <row r="190" spans="1:3">
      <c r="A190" s="1"/>
      <c r="B190" s="1"/>
      <c r="C190" s="89"/>
    </row>
    <row r="191" spans="1:3">
      <c r="A191" s="1"/>
      <c r="B191" s="1"/>
      <c r="C191" s="89"/>
    </row>
    <row r="192" spans="1:3">
      <c r="A192" s="1"/>
      <c r="B192" s="1"/>
      <c r="C192" s="89"/>
    </row>
    <row r="193" spans="1:3">
      <c r="A193" s="1"/>
      <c r="B193" s="1"/>
      <c r="C193" s="89"/>
    </row>
    <row r="194" spans="1:3">
      <c r="A194" s="1"/>
      <c r="B194" s="1"/>
      <c r="C194" s="89"/>
    </row>
    <row r="195" spans="1:3">
      <c r="A195" s="1"/>
      <c r="B195" s="1"/>
      <c r="C195" s="89"/>
    </row>
    <row r="196" spans="1:3">
      <c r="A196" s="1"/>
      <c r="B196" s="1"/>
      <c r="C196" s="89"/>
    </row>
    <row r="197" spans="1:3">
      <c r="A197" s="1"/>
      <c r="B197" s="1"/>
      <c r="C197" s="89"/>
    </row>
    <row r="198" spans="1:3">
      <c r="A198" s="1"/>
      <c r="B198" s="1"/>
      <c r="C198" s="89"/>
    </row>
    <row r="199" spans="1:3">
      <c r="A199" s="1"/>
      <c r="B199" s="1"/>
      <c r="C199" s="89"/>
    </row>
    <row r="200" spans="1:3">
      <c r="A200" s="1"/>
      <c r="B200" s="1"/>
      <c r="C200" s="89"/>
    </row>
    <row r="201" spans="1:3">
      <c r="A201" s="1"/>
      <c r="B201" s="1"/>
      <c r="C201" s="89"/>
    </row>
    <row r="202" spans="1:3">
      <c r="A202" s="1"/>
      <c r="B202" s="1"/>
      <c r="C202" s="89"/>
    </row>
  </sheetData>
  <mergeCells count="10">
    <mergeCell ref="A3:A13"/>
    <mergeCell ref="A14:A23"/>
    <mergeCell ref="A24:A34"/>
    <mergeCell ref="A35:A38"/>
    <mergeCell ref="A40:A57"/>
    <mergeCell ref="A58:A82"/>
    <mergeCell ref="A83:A85"/>
    <mergeCell ref="B3:B11"/>
    <mergeCell ref="B15:B23"/>
    <mergeCell ref="B58:B59"/>
  </mergeCells>
  <pageMargins left="0.75" right="0.75" top="1" bottom="1" header="0.5" footer="0.5"/>
  <headerFooter/>
  <picture r:id="rId1"/>
</worksheet>
</file>

<file path=xl/worksheets/sheet1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202"/>
  <sheetViews>
    <sheetView workbookViewId="0">
      <selection activeCell="A1" sqref="A1"/>
    </sheetView>
  </sheetViews>
  <sheetFormatPr defaultColWidth="14" defaultRowHeight="12.75" outlineLevelCol="6"/>
  <cols>
    <col min="3" max="3" width="56" customWidth="1"/>
    <col min="7" max="7" width="16" customWidth="1"/>
  </cols>
  <sheetData>
    <row r="1" ht="43" customHeight="1" spans="1:7">
      <c r="A1" s="60" t="s">
        <v>1032</v>
      </c>
      <c r="B1" s="60" t="s">
        <v>2011</v>
      </c>
      <c r="C1" s="60" t="s">
        <v>2012</v>
      </c>
      <c r="D1" s="60" t="s">
        <v>2013</v>
      </c>
      <c r="E1" s="60" t="s">
        <v>2013</v>
      </c>
      <c r="F1" s="60" t="s">
        <v>2013</v>
      </c>
      <c r="G1" s="60" t="s">
        <v>2013</v>
      </c>
    </row>
    <row r="2" spans="1:7">
      <c r="A2" s="8" t="s">
        <v>249</v>
      </c>
      <c r="B2" s="8" t="s">
        <v>2014</v>
      </c>
      <c r="C2" s="83" t="s">
        <v>2015</v>
      </c>
      <c r="D2" s="24"/>
      <c r="E2" s="24"/>
      <c r="F2" s="24"/>
      <c r="G2" s="24"/>
    </row>
    <row r="3" spans="1:7">
      <c r="A3" s="65" t="s">
        <v>229</v>
      </c>
      <c r="B3" s="65" t="s">
        <v>2016</v>
      </c>
      <c r="C3" s="83" t="s">
        <v>2017</v>
      </c>
      <c r="D3" s="24"/>
      <c r="E3" s="24"/>
      <c r="F3" s="24"/>
      <c r="G3" s="24"/>
    </row>
    <row r="4" ht="32" customHeight="1" spans="1:7">
      <c r="A4" s="65"/>
      <c r="B4" s="65"/>
      <c r="C4" s="122" t="s">
        <v>2018</v>
      </c>
      <c r="D4" s="24"/>
      <c r="E4" s="24"/>
      <c r="F4" s="24"/>
      <c r="G4" s="24"/>
    </row>
    <row r="5" ht="27" spans="1:7">
      <c r="A5" s="65"/>
      <c r="B5" s="65"/>
      <c r="C5" s="122" t="s">
        <v>2019</v>
      </c>
      <c r="D5" s="24"/>
      <c r="E5" s="24"/>
      <c r="F5" s="24"/>
      <c r="G5" s="24"/>
    </row>
    <row r="6" ht="27" spans="1:7">
      <c r="A6" s="65"/>
      <c r="B6" s="65"/>
      <c r="C6" s="122" t="s">
        <v>2020</v>
      </c>
      <c r="D6" s="24"/>
      <c r="E6" s="24"/>
      <c r="F6" s="24"/>
      <c r="G6" s="24"/>
    </row>
    <row r="7" ht="27" spans="1:7">
      <c r="A7" s="65"/>
      <c r="B7" s="65"/>
      <c r="C7" s="122" t="s">
        <v>2021</v>
      </c>
      <c r="D7" s="24"/>
      <c r="E7" s="24"/>
      <c r="F7" s="24"/>
      <c r="G7" s="24"/>
    </row>
    <row r="8" ht="27" spans="1:7">
      <c r="A8" s="65"/>
      <c r="B8" s="65"/>
      <c r="C8" s="71" t="s">
        <v>2022</v>
      </c>
      <c r="D8" s="24"/>
      <c r="E8" s="24"/>
      <c r="F8" s="24"/>
      <c r="G8" s="24"/>
    </row>
    <row r="9" ht="40.5" spans="1:7">
      <c r="A9" s="65"/>
      <c r="B9" s="65"/>
      <c r="C9" s="71" t="s">
        <v>2023</v>
      </c>
      <c r="D9" s="24"/>
      <c r="E9" s="24"/>
      <c r="F9" s="24"/>
      <c r="G9" s="24"/>
    </row>
    <row r="10" ht="27" spans="1:7">
      <c r="A10" s="65"/>
      <c r="B10" s="65"/>
      <c r="C10" s="122" t="s">
        <v>2024</v>
      </c>
      <c r="D10" s="24"/>
      <c r="E10" s="24"/>
      <c r="F10" s="24"/>
      <c r="G10" s="24"/>
    </row>
    <row r="11" ht="27" spans="1:7">
      <c r="A11" s="65"/>
      <c r="B11" s="65"/>
      <c r="C11" s="71" t="s">
        <v>2025</v>
      </c>
      <c r="D11" s="24"/>
      <c r="E11" s="24"/>
      <c r="F11" s="24"/>
      <c r="G11" s="24"/>
    </row>
    <row r="12" ht="27" spans="1:7">
      <c r="A12" s="65"/>
      <c r="B12" s="65" t="s">
        <v>2026</v>
      </c>
      <c r="C12" s="71" t="s">
        <v>2027</v>
      </c>
      <c r="D12" s="24"/>
      <c r="E12" s="24"/>
      <c r="F12" s="24"/>
      <c r="G12" s="24"/>
    </row>
    <row r="13" ht="20" customHeight="1" spans="1:7">
      <c r="A13" s="65"/>
      <c r="B13" s="65" t="s">
        <v>1939</v>
      </c>
      <c r="C13" s="122" t="s">
        <v>2028</v>
      </c>
      <c r="D13" s="24"/>
      <c r="E13" s="24"/>
      <c r="F13" s="24"/>
      <c r="G13" s="24"/>
    </row>
    <row r="14" ht="27" spans="1:7">
      <c r="A14" s="65" t="s">
        <v>240</v>
      </c>
      <c r="B14" s="65" t="s">
        <v>2029</v>
      </c>
      <c r="C14" s="71" t="s">
        <v>2030</v>
      </c>
      <c r="D14" s="24"/>
      <c r="E14" s="24"/>
      <c r="F14" s="24"/>
      <c r="G14" s="24"/>
    </row>
    <row r="15" ht="40.5" spans="1:7">
      <c r="A15" s="65"/>
      <c r="B15" s="65" t="s">
        <v>1577</v>
      </c>
      <c r="C15" s="71" t="s">
        <v>2031</v>
      </c>
      <c r="D15" s="24"/>
      <c r="E15" s="24"/>
      <c r="F15" s="24"/>
      <c r="G15" s="24"/>
    </row>
    <row r="16" ht="40.5" spans="1:7">
      <c r="A16" s="65"/>
      <c r="B16" s="65"/>
      <c r="C16" s="71" t="s">
        <v>2032</v>
      </c>
      <c r="D16" s="24"/>
      <c r="E16" s="24"/>
      <c r="F16" s="24"/>
      <c r="G16" s="24"/>
    </row>
    <row r="17" ht="54" spans="1:7">
      <c r="A17" s="65"/>
      <c r="B17" s="65"/>
      <c r="C17" s="71" t="s">
        <v>2033</v>
      </c>
      <c r="D17" s="24"/>
      <c r="E17" s="24"/>
      <c r="F17" s="24"/>
      <c r="G17" s="24"/>
    </row>
    <row r="18" ht="67.5" spans="1:7">
      <c r="A18" s="65"/>
      <c r="B18" s="65"/>
      <c r="C18" s="71" t="s">
        <v>2034</v>
      </c>
      <c r="D18" s="24"/>
      <c r="E18" s="24"/>
      <c r="F18" s="24"/>
      <c r="G18" s="24"/>
    </row>
    <row r="19" ht="27" spans="1:7">
      <c r="A19" s="65"/>
      <c r="B19" s="65"/>
      <c r="C19" s="71" t="s">
        <v>2035</v>
      </c>
      <c r="D19" s="24"/>
      <c r="E19" s="24"/>
      <c r="F19" s="24"/>
      <c r="G19" s="24"/>
    </row>
    <row r="20" ht="13.5" spans="1:7">
      <c r="A20" s="65"/>
      <c r="B20" s="65"/>
      <c r="C20" s="71" t="s">
        <v>2036</v>
      </c>
      <c r="D20" s="24"/>
      <c r="E20" s="24"/>
      <c r="F20" s="24"/>
      <c r="G20" s="24"/>
    </row>
    <row r="21" ht="13.5" spans="1:7">
      <c r="A21" s="65"/>
      <c r="B21" s="65"/>
      <c r="C21" s="71" t="s">
        <v>2037</v>
      </c>
      <c r="D21" s="24"/>
      <c r="E21" s="24"/>
      <c r="F21" s="24"/>
      <c r="G21" s="24"/>
    </row>
    <row r="22" ht="13.5" spans="1:7">
      <c r="A22" s="65"/>
      <c r="B22" s="65"/>
      <c r="C22" s="71" t="s">
        <v>2038</v>
      </c>
      <c r="D22" s="24"/>
      <c r="E22" s="24"/>
      <c r="F22" s="24"/>
      <c r="G22" s="24"/>
    </row>
    <row r="23" ht="13.5" spans="1:7">
      <c r="A23" s="65"/>
      <c r="B23" s="65"/>
      <c r="C23" s="71" t="s">
        <v>2039</v>
      </c>
      <c r="D23" s="24"/>
      <c r="E23" s="24"/>
      <c r="F23" s="24"/>
      <c r="G23" s="24"/>
    </row>
    <row r="24" spans="1:7">
      <c r="A24" s="73" t="s">
        <v>239</v>
      </c>
      <c r="B24" s="42" t="s">
        <v>2040</v>
      </c>
      <c r="C24" s="44" t="s">
        <v>2041</v>
      </c>
      <c r="D24" s="24"/>
      <c r="E24" s="24"/>
      <c r="F24" s="24"/>
      <c r="G24" s="24"/>
    </row>
    <row r="25" spans="1:7">
      <c r="A25" s="73"/>
      <c r="B25" s="42" t="s">
        <v>2042</v>
      </c>
      <c r="C25" s="44" t="s">
        <v>2043</v>
      </c>
      <c r="D25" s="24"/>
      <c r="E25" s="24"/>
      <c r="F25" s="24"/>
      <c r="G25" s="24"/>
    </row>
    <row r="26" spans="1:7">
      <c r="A26" s="73"/>
      <c r="B26" s="42" t="s">
        <v>2044</v>
      </c>
      <c r="C26" s="44" t="s">
        <v>2045</v>
      </c>
      <c r="D26" s="24"/>
      <c r="E26" s="24"/>
      <c r="F26" s="24"/>
      <c r="G26" s="24"/>
    </row>
    <row r="27" spans="1:7">
      <c r="A27" s="73"/>
      <c r="B27" s="42" t="s">
        <v>2046</v>
      </c>
      <c r="C27" s="44" t="s">
        <v>2047</v>
      </c>
      <c r="D27" s="24"/>
      <c r="E27" s="24"/>
      <c r="F27" s="24"/>
      <c r="G27" s="24"/>
    </row>
    <row r="28" spans="1:7">
      <c r="A28" s="73"/>
      <c r="B28" s="42" t="s">
        <v>2048</v>
      </c>
      <c r="C28" s="44" t="s">
        <v>2049</v>
      </c>
      <c r="D28" s="24"/>
      <c r="E28" s="24"/>
      <c r="F28" s="24"/>
      <c r="G28" s="24"/>
    </row>
    <row r="29" spans="1:7">
      <c r="A29" s="73"/>
      <c r="B29" s="42" t="s">
        <v>1122</v>
      </c>
      <c r="C29" s="44" t="s">
        <v>2050</v>
      </c>
      <c r="D29" s="24"/>
      <c r="E29" s="24"/>
      <c r="F29" s="24"/>
      <c r="G29" s="24"/>
    </row>
    <row r="30" spans="1:7">
      <c r="A30" s="73"/>
      <c r="B30" s="42" t="s">
        <v>2051</v>
      </c>
      <c r="C30" s="44" t="s">
        <v>2052</v>
      </c>
      <c r="D30" s="24"/>
      <c r="E30" s="24"/>
      <c r="F30" s="24"/>
      <c r="G30" s="24"/>
    </row>
    <row r="31" spans="1:7">
      <c r="A31" s="73"/>
      <c r="B31" s="42" t="s">
        <v>2053</v>
      </c>
      <c r="C31" s="44" t="s">
        <v>2052</v>
      </c>
      <c r="D31" s="24"/>
      <c r="E31" s="24"/>
      <c r="F31" s="24"/>
      <c r="G31" s="24"/>
    </row>
    <row r="32" spans="1:7">
      <c r="A32" s="73"/>
      <c r="B32" s="42" t="s">
        <v>2054</v>
      </c>
      <c r="C32" s="44" t="s">
        <v>2055</v>
      </c>
      <c r="D32" s="24"/>
      <c r="E32" s="24"/>
      <c r="F32" s="24"/>
      <c r="G32" s="24"/>
    </row>
    <row r="33" spans="1:7">
      <c r="A33" s="73"/>
      <c r="B33" s="42" t="s">
        <v>2056</v>
      </c>
      <c r="C33" s="44" t="s">
        <v>2057</v>
      </c>
      <c r="D33" s="24"/>
      <c r="E33" s="24"/>
      <c r="F33" s="24"/>
      <c r="G33" s="24"/>
    </row>
    <row r="34" spans="1:7">
      <c r="A34" s="73"/>
      <c r="B34" s="42" t="s">
        <v>2058</v>
      </c>
      <c r="C34" s="44" t="s">
        <v>2059</v>
      </c>
      <c r="D34" s="24"/>
      <c r="E34" s="24"/>
      <c r="F34" s="24"/>
      <c r="G34" s="24"/>
    </row>
    <row r="35" spans="1:7">
      <c r="A35" s="73" t="s">
        <v>233</v>
      </c>
      <c r="B35" s="42" t="s">
        <v>2060</v>
      </c>
      <c r="C35" s="44" t="s">
        <v>2061</v>
      </c>
      <c r="D35" s="24"/>
      <c r="E35" s="24"/>
      <c r="F35" s="24"/>
      <c r="G35" s="24"/>
    </row>
    <row r="36" spans="1:7">
      <c r="A36" s="73"/>
      <c r="B36" s="42" t="s">
        <v>2062</v>
      </c>
      <c r="C36" s="44" t="s">
        <v>2063</v>
      </c>
      <c r="D36" s="24"/>
      <c r="E36" s="24"/>
      <c r="F36" s="24"/>
      <c r="G36" s="24"/>
    </row>
    <row r="37" spans="1:7">
      <c r="A37" s="73"/>
      <c r="B37" s="42" t="s">
        <v>2064</v>
      </c>
      <c r="C37" s="44" t="s">
        <v>2065</v>
      </c>
      <c r="D37" s="24"/>
      <c r="E37" s="24"/>
      <c r="F37" s="24"/>
      <c r="G37" s="24"/>
    </row>
    <row r="38" spans="1:7">
      <c r="A38" s="73"/>
      <c r="B38" s="42" t="s">
        <v>2066</v>
      </c>
      <c r="C38" s="44" t="s">
        <v>2067</v>
      </c>
      <c r="D38" s="24"/>
      <c r="E38" s="24"/>
      <c r="F38" s="24"/>
      <c r="G38" s="24"/>
    </row>
    <row r="39" ht="15.75" spans="1:7">
      <c r="A39" s="73" t="s">
        <v>1423</v>
      </c>
      <c r="B39" s="42" t="s">
        <v>2068</v>
      </c>
      <c r="C39" s="44" t="s">
        <v>2069</v>
      </c>
      <c r="D39" s="24"/>
      <c r="E39" s="24"/>
      <c r="F39" s="24"/>
      <c r="G39" s="24"/>
    </row>
    <row r="40" spans="1:7">
      <c r="A40" s="76" t="s">
        <v>244</v>
      </c>
      <c r="B40" s="42" t="s">
        <v>2070</v>
      </c>
      <c r="C40" s="44" t="s">
        <v>2071</v>
      </c>
      <c r="D40" s="24"/>
      <c r="E40" s="24"/>
      <c r="F40" s="24"/>
      <c r="G40" s="24"/>
    </row>
    <row r="41" spans="1:7">
      <c r="A41" s="76"/>
      <c r="B41" s="42" t="s">
        <v>2072</v>
      </c>
      <c r="C41" s="44" t="s">
        <v>2073</v>
      </c>
      <c r="D41" s="24"/>
      <c r="E41" s="24"/>
      <c r="F41" s="24"/>
      <c r="G41" s="24"/>
    </row>
    <row r="42" ht="13.5" spans="1:7">
      <c r="A42" s="76"/>
      <c r="B42" s="42" t="s">
        <v>2074</v>
      </c>
      <c r="C42" s="77" t="s">
        <v>2075</v>
      </c>
      <c r="D42" s="24"/>
      <c r="E42" s="24"/>
      <c r="F42" s="24"/>
      <c r="G42" s="24"/>
    </row>
    <row r="43" spans="1:7">
      <c r="A43" s="76"/>
      <c r="B43" s="42" t="s">
        <v>1617</v>
      </c>
      <c r="C43" s="44" t="s">
        <v>2073</v>
      </c>
      <c r="D43" s="24"/>
      <c r="E43" s="24"/>
      <c r="F43" s="24"/>
      <c r="G43" s="24"/>
    </row>
    <row r="44" spans="1:7">
      <c r="A44" s="76"/>
      <c r="B44" s="42" t="s">
        <v>2076</v>
      </c>
      <c r="C44" s="44" t="s">
        <v>2075</v>
      </c>
      <c r="D44" s="24"/>
      <c r="E44" s="24"/>
      <c r="F44" s="24"/>
      <c r="G44" s="24"/>
    </row>
    <row r="45" spans="1:7">
      <c r="A45" s="76"/>
      <c r="B45" s="42" t="s">
        <v>2077</v>
      </c>
      <c r="C45" s="44" t="s">
        <v>2073</v>
      </c>
      <c r="D45" s="24"/>
      <c r="E45" s="24"/>
      <c r="F45" s="24"/>
      <c r="G45" s="24"/>
    </row>
    <row r="46" ht="13.5" spans="1:7">
      <c r="A46" s="76"/>
      <c r="B46" s="42" t="s">
        <v>2078</v>
      </c>
      <c r="C46" s="77" t="s">
        <v>2075</v>
      </c>
      <c r="D46" s="24"/>
      <c r="E46" s="24"/>
      <c r="F46" s="24"/>
      <c r="G46" s="24"/>
    </row>
    <row r="47" spans="1:7">
      <c r="A47" s="76"/>
      <c r="B47" s="42" t="s">
        <v>2079</v>
      </c>
      <c r="C47" s="44" t="s">
        <v>2080</v>
      </c>
      <c r="D47" s="24"/>
      <c r="E47" s="24"/>
      <c r="F47" s="24"/>
      <c r="G47" s="24"/>
    </row>
    <row r="48" spans="1:7">
      <c r="A48" s="76"/>
      <c r="B48" s="42" t="s">
        <v>2081</v>
      </c>
      <c r="C48" s="44" t="s">
        <v>2082</v>
      </c>
      <c r="D48" s="24"/>
      <c r="E48" s="24"/>
      <c r="F48" s="24"/>
      <c r="G48" s="24"/>
    </row>
    <row r="49" spans="1:7">
      <c r="A49" s="76"/>
      <c r="B49" s="42" t="s">
        <v>1628</v>
      </c>
      <c r="C49" s="44" t="s">
        <v>2083</v>
      </c>
      <c r="D49" s="24"/>
      <c r="E49" s="24"/>
      <c r="F49" s="24"/>
      <c r="G49" s="24"/>
    </row>
    <row r="50" spans="1:7">
      <c r="A50" s="76"/>
      <c r="B50" s="42" t="s">
        <v>2084</v>
      </c>
      <c r="C50" s="44" t="s">
        <v>2082</v>
      </c>
      <c r="D50" s="24"/>
      <c r="E50" s="24"/>
      <c r="F50" s="24"/>
      <c r="G50" s="24"/>
    </row>
    <row r="51" spans="1:7">
      <c r="A51" s="76"/>
      <c r="B51" s="42" t="s">
        <v>2085</v>
      </c>
      <c r="C51" s="44" t="s">
        <v>2086</v>
      </c>
      <c r="D51" s="24"/>
      <c r="E51" s="24"/>
      <c r="F51" s="24"/>
      <c r="G51" s="24"/>
    </row>
    <row r="52" ht="13.5" spans="1:7">
      <c r="A52" s="76"/>
      <c r="B52" s="42" t="s">
        <v>2087</v>
      </c>
      <c r="C52" s="77" t="s">
        <v>2075</v>
      </c>
      <c r="D52" s="24"/>
      <c r="E52" s="24"/>
      <c r="F52" s="24"/>
      <c r="G52" s="24"/>
    </row>
    <row r="53" spans="1:7">
      <c r="A53" s="76"/>
      <c r="B53" s="42" t="s">
        <v>2088</v>
      </c>
      <c r="C53" s="44" t="s">
        <v>2089</v>
      </c>
      <c r="D53" s="24"/>
      <c r="E53" s="24"/>
      <c r="F53" s="24"/>
      <c r="G53" s="24"/>
    </row>
    <row r="54" spans="1:7">
      <c r="A54" s="76"/>
      <c r="B54" s="42" t="s">
        <v>2090</v>
      </c>
      <c r="C54" s="44" t="s">
        <v>2091</v>
      </c>
      <c r="D54" s="24"/>
      <c r="E54" s="24"/>
      <c r="F54" s="24"/>
      <c r="G54" s="24"/>
    </row>
    <row r="55" spans="1:7">
      <c r="A55" s="76"/>
      <c r="B55" s="42" t="s">
        <v>2092</v>
      </c>
      <c r="C55" s="44" t="s">
        <v>2093</v>
      </c>
      <c r="D55" s="24"/>
      <c r="E55" s="24"/>
      <c r="F55" s="24"/>
      <c r="G55" s="24"/>
    </row>
    <row r="56" spans="1:7">
      <c r="A56" s="76"/>
      <c r="B56" s="42" t="s">
        <v>2094</v>
      </c>
      <c r="C56" s="44" t="s">
        <v>2095</v>
      </c>
      <c r="D56" s="24"/>
      <c r="E56" s="24"/>
      <c r="F56" s="24"/>
      <c r="G56" s="24"/>
    </row>
    <row r="57" spans="1:7">
      <c r="A57" s="76"/>
      <c r="B57" s="42" t="s">
        <v>2096</v>
      </c>
      <c r="C57" s="44" t="s">
        <v>2093</v>
      </c>
      <c r="D57" s="24"/>
      <c r="E57" s="24"/>
      <c r="F57" s="24"/>
      <c r="G57" s="24"/>
    </row>
    <row r="58" ht="25.5" spans="1:7">
      <c r="A58" s="76" t="s">
        <v>228</v>
      </c>
      <c r="B58" s="42" t="s">
        <v>2097</v>
      </c>
      <c r="C58" s="74" t="s">
        <v>2098</v>
      </c>
      <c r="D58" s="24"/>
      <c r="E58" s="24"/>
      <c r="F58" s="24"/>
      <c r="G58" s="24"/>
    </row>
    <row r="59" spans="1:7">
      <c r="A59" s="76"/>
      <c r="B59" s="42"/>
      <c r="C59" s="44" t="s">
        <v>2099</v>
      </c>
      <c r="D59" s="24"/>
      <c r="E59" s="24"/>
      <c r="F59" s="24"/>
      <c r="G59" s="24"/>
    </row>
    <row r="60" spans="1:7">
      <c r="A60" s="76"/>
      <c r="B60" s="42" t="s">
        <v>2100</v>
      </c>
      <c r="C60" s="44" t="s">
        <v>2101</v>
      </c>
      <c r="D60" s="24"/>
      <c r="E60" s="24"/>
      <c r="F60" s="24"/>
      <c r="G60" s="24"/>
    </row>
    <row r="61" ht="25.5" spans="1:7">
      <c r="A61" s="76"/>
      <c r="B61" s="42" t="s">
        <v>2102</v>
      </c>
      <c r="C61" s="74" t="s">
        <v>2103</v>
      </c>
      <c r="D61" s="24"/>
      <c r="E61" s="24"/>
      <c r="F61" s="24"/>
      <c r="G61" s="24"/>
    </row>
    <row r="62" spans="1:7">
      <c r="A62" s="76"/>
      <c r="B62" s="42" t="s">
        <v>2104</v>
      </c>
      <c r="C62" s="44" t="s">
        <v>2105</v>
      </c>
      <c r="D62" s="24"/>
      <c r="E62" s="24"/>
      <c r="F62" s="24"/>
      <c r="G62" s="24"/>
    </row>
    <row r="63" spans="1:7">
      <c r="A63" s="76"/>
      <c r="B63" s="42" t="s">
        <v>2106</v>
      </c>
      <c r="C63" s="44" t="s">
        <v>2091</v>
      </c>
      <c r="D63" s="24"/>
      <c r="E63" s="24"/>
      <c r="F63" s="24"/>
      <c r="G63" s="24"/>
    </row>
    <row r="64" spans="1:7">
      <c r="A64" s="76"/>
      <c r="B64" s="42" t="s">
        <v>2107</v>
      </c>
      <c r="C64" s="44" t="s">
        <v>2105</v>
      </c>
      <c r="D64" s="24"/>
      <c r="E64" s="24"/>
      <c r="F64" s="24"/>
      <c r="G64" s="24"/>
    </row>
    <row r="65" spans="1:7">
      <c r="A65" s="76"/>
      <c r="B65" s="42" t="s">
        <v>2108</v>
      </c>
      <c r="C65" s="44" t="s">
        <v>2091</v>
      </c>
      <c r="D65" s="24"/>
      <c r="E65" s="24"/>
      <c r="F65" s="24"/>
      <c r="G65" s="24"/>
    </row>
    <row r="66" ht="25.5" spans="1:7">
      <c r="A66" s="76"/>
      <c r="B66" s="42" t="s">
        <v>2109</v>
      </c>
      <c r="C66" s="74" t="s">
        <v>2110</v>
      </c>
      <c r="D66" s="24"/>
      <c r="E66" s="24"/>
      <c r="F66" s="24"/>
      <c r="G66" s="24"/>
    </row>
    <row r="67" ht="38.25" spans="1:7">
      <c r="A67" s="76"/>
      <c r="B67" s="42" t="s">
        <v>2111</v>
      </c>
      <c r="C67" s="74" t="s">
        <v>2112</v>
      </c>
      <c r="D67" s="24"/>
      <c r="E67" s="24"/>
      <c r="F67" s="24"/>
      <c r="G67" s="24"/>
    </row>
    <row r="68" spans="1:7">
      <c r="A68" s="76"/>
      <c r="B68" s="42" t="s">
        <v>2113</v>
      </c>
      <c r="C68" s="44" t="s">
        <v>2114</v>
      </c>
      <c r="D68" s="24"/>
      <c r="E68" s="24"/>
      <c r="F68" s="24"/>
      <c r="G68" s="24"/>
    </row>
    <row r="69" spans="1:7">
      <c r="A69" s="76"/>
      <c r="B69" s="42" t="s">
        <v>2115</v>
      </c>
      <c r="C69" s="44" t="s">
        <v>2116</v>
      </c>
      <c r="D69" s="24"/>
      <c r="E69" s="24"/>
      <c r="F69" s="24"/>
      <c r="G69" s="24"/>
    </row>
    <row r="70" spans="1:7">
      <c r="A70" s="76"/>
      <c r="B70" s="42" t="s">
        <v>1603</v>
      </c>
      <c r="C70" s="44" t="s">
        <v>2117</v>
      </c>
      <c r="D70" s="24"/>
      <c r="E70" s="24"/>
      <c r="F70" s="24"/>
      <c r="G70" s="24"/>
    </row>
    <row r="71" spans="1:7">
      <c r="A71" s="76"/>
      <c r="B71" s="42" t="s">
        <v>2118</v>
      </c>
      <c r="C71" s="44" t="s">
        <v>2091</v>
      </c>
      <c r="D71" s="24"/>
      <c r="E71" s="24"/>
      <c r="F71" s="24"/>
      <c r="G71" s="24"/>
    </row>
    <row r="72" spans="1:7">
      <c r="A72" s="76"/>
      <c r="B72" s="42" t="s">
        <v>2119</v>
      </c>
      <c r="C72" s="44" t="s">
        <v>2120</v>
      </c>
      <c r="D72" s="24"/>
      <c r="E72" s="24"/>
      <c r="F72" s="24"/>
      <c r="G72" s="24"/>
    </row>
    <row r="73" spans="1:7">
      <c r="A73" s="76"/>
      <c r="B73" s="42" t="s">
        <v>2121</v>
      </c>
      <c r="C73" s="44" t="s">
        <v>2095</v>
      </c>
      <c r="D73" s="24"/>
      <c r="E73" s="24"/>
      <c r="F73" s="24"/>
      <c r="G73" s="24"/>
    </row>
    <row r="74" spans="1:7">
      <c r="A74" s="76"/>
      <c r="B74" s="42" t="s">
        <v>2122</v>
      </c>
      <c r="C74" s="44" t="s">
        <v>2123</v>
      </c>
      <c r="D74" s="24"/>
      <c r="E74" s="24"/>
      <c r="F74" s="24"/>
      <c r="G74" s="24"/>
    </row>
    <row r="75" spans="1:7">
      <c r="A75" s="76"/>
      <c r="B75" s="42" t="s">
        <v>2124</v>
      </c>
      <c r="C75" s="44" t="s">
        <v>2095</v>
      </c>
      <c r="D75" s="24"/>
      <c r="E75" s="24"/>
      <c r="F75" s="24"/>
      <c r="G75" s="24"/>
    </row>
    <row r="76" spans="1:7">
      <c r="A76" s="76"/>
      <c r="B76" s="42" t="s">
        <v>2125</v>
      </c>
      <c r="C76" s="44" t="s">
        <v>2126</v>
      </c>
      <c r="D76" s="24"/>
      <c r="E76" s="24"/>
      <c r="F76" s="24"/>
      <c r="G76" s="24"/>
    </row>
    <row r="77" spans="1:7">
      <c r="A77" s="76"/>
      <c r="B77" s="42" t="s">
        <v>2127</v>
      </c>
      <c r="C77" s="44" t="s">
        <v>2091</v>
      </c>
      <c r="D77" s="24"/>
      <c r="E77" s="24"/>
      <c r="F77" s="24"/>
      <c r="G77" s="24"/>
    </row>
    <row r="78" ht="38.25" spans="1:7">
      <c r="A78" s="76"/>
      <c r="B78" s="42" t="s">
        <v>2128</v>
      </c>
      <c r="C78" s="74" t="s">
        <v>2129</v>
      </c>
      <c r="D78" s="24"/>
      <c r="E78" s="24"/>
      <c r="F78" s="24"/>
      <c r="G78" s="24"/>
    </row>
    <row r="79" spans="1:7">
      <c r="A79" s="76"/>
      <c r="B79" s="42" t="s">
        <v>2130</v>
      </c>
      <c r="C79" s="44" t="s">
        <v>2131</v>
      </c>
      <c r="D79" s="24"/>
      <c r="E79" s="24"/>
      <c r="F79" s="24"/>
      <c r="G79" s="24"/>
    </row>
    <row r="80" spans="1:7">
      <c r="A80" s="76"/>
      <c r="B80" s="42" t="s">
        <v>2132</v>
      </c>
      <c r="C80" s="44" t="s">
        <v>2133</v>
      </c>
      <c r="D80" s="24"/>
      <c r="E80" s="24"/>
      <c r="F80" s="24"/>
      <c r="G80" s="24"/>
    </row>
    <row r="81" spans="1:7">
      <c r="A81" s="76"/>
      <c r="B81" s="42" t="s">
        <v>2134</v>
      </c>
      <c r="C81" s="44" t="s">
        <v>2135</v>
      </c>
      <c r="D81" s="24"/>
      <c r="E81" s="24"/>
      <c r="F81" s="24"/>
      <c r="G81" s="24"/>
    </row>
    <row r="82" spans="1:7">
      <c r="A82" s="76"/>
      <c r="B82" s="42" t="s">
        <v>2136</v>
      </c>
      <c r="C82" s="44" t="s">
        <v>2137</v>
      </c>
      <c r="D82" s="24"/>
      <c r="E82" s="24"/>
      <c r="F82" s="24"/>
      <c r="G82" s="24"/>
    </row>
    <row r="83" spans="1:7">
      <c r="A83" s="42" t="s">
        <v>1157</v>
      </c>
      <c r="B83" s="8" t="s">
        <v>2017</v>
      </c>
      <c r="C83" s="83"/>
      <c r="D83" s="24"/>
      <c r="E83" s="24"/>
      <c r="F83" s="24"/>
      <c r="G83" s="24"/>
    </row>
    <row r="84" spans="1:7">
      <c r="A84" s="42"/>
      <c r="B84" s="8" t="s">
        <v>2138</v>
      </c>
      <c r="C84" s="83"/>
      <c r="D84" s="24"/>
      <c r="E84" s="24"/>
      <c r="F84" s="24"/>
      <c r="G84" s="24"/>
    </row>
    <row r="85" spans="1:7">
      <c r="A85" s="42"/>
      <c r="B85" s="8" t="s">
        <v>2139</v>
      </c>
      <c r="C85" s="83"/>
      <c r="D85" s="24"/>
      <c r="E85" s="24"/>
      <c r="F85" s="24"/>
      <c r="G85" s="24"/>
    </row>
    <row r="86" spans="1:3">
      <c r="A86" s="1"/>
      <c r="B86" s="1"/>
      <c r="C86" s="89"/>
    </row>
    <row r="87" spans="1:3">
      <c r="A87" s="1"/>
      <c r="B87" s="1"/>
      <c r="C87" s="89"/>
    </row>
    <row r="88" spans="1:3">
      <c r="A88" s="1"/>
      <c r="B88" s="1"/>
      <c r="C88" s="89"/>
    </row>
    <row r="89" spans="1:3">
      <c r="A89" s="1"/>
      <c r="B89" s="1"/>
      <c r="C89" s="89"/>
    </row>
    <row r="90" spans="1:3">
      <c r="A90" s="1"/>
      <c r="B90" s="1"/>
      <c r="C90" s="89"/>
    </row>
    <row r="91" spans="1:3">
      <c r="A91" s="1"/>
      <c r="B91" s="1"/>
      <c r="C91" s="89"/>
    </row>
    <row r="92" spans="1:3">
      <c r="A92" s="1"/>
      <c r="B92" s="1"/>
      <c r="C92" s="89"/>
    </row>
    <row r="93" spans="1:3">
      <c r="A93" s="1"/>
      <c r="B93" s="1"/>
      <c r="C93" s="89"/>
    </row>
    <row r="94" spans="1:3">
      <c r="A94" s="1"/>
      <c r="B94" s="1"/>
      <c r="C94" s="89"/>
    </row>
    <row r="95" spans="1:3">
      <c r="A95" s="1"/>
      <c r="B95" s="1"/>
      <c r="C95" s="89"/>
    </row>
    <row r="96" spans="1:3">
      <c r="A96" s="1"/>
      <c r="B96" s="1"/>
      <c r="C96" s="89"/>
    </row>
    <row r="97" spans="1:3">
      <c r="A97" s="1"/>
      <c r="B97" s="1"/>
      <c r="C97" s="89"/>
    </row>
    <row r="98" spans="1:3">
      <c r="A98" s="1"/>
      <c r="B98" s="1"/>
      <c r="C98" s="89"/>
    </row>
    <row r="99" spans="1:3">
      <c r="A99" s="1"/>
      <c r="B99" s="1"/>
      <c r="C99" s="89"/>
    </row>
    <row r="100" spans="1:3">
      <c r="A100" s="1"/>
      <c r="B100" s="1"/>
      <c r="C100" s="89"/>
    </row>
    <row r="101" spans="1:3">
      <c r="A101" s="1"/>
      <c r="B101" s="1"/>
      <c r="C101" s="89"/>
    </row>
    <row r="102" spans="1:3">
      <c r="A102" s="1"/>
      <c r="B102" s="1"/>
      <c r="C102" s="89"/>
    </row>
    <row r="103" spans="1:3">
      <c r="A103" s="1"/>
      <c r="B103" s="1"/>
      <c r="C103" s="89"/>
    </row>
    <row r="104" spans="1:3">
      <c r="A104" s="1"/>
      <c r="B104" s="1"/>
      <c r="C104" s="89"/>
    </row>
    <row r="105" spans="1:3">
      <c r="A105" s="1"/>
      <c r="B105" s="1"/>
      <c r="C105" s="89"/>
    </row>
    <row r="106" spans="1:3">
      <c r="A106" s="1"/>
      <c r="B106" s="1"/>
      <c r="C106" s="89"/>
    </row>
    <row r="107" spans="1:3">
      <c r="A107" s="1"/>
      <c r="B107" s="1"/>
      <c r="C107" s="89"/>
    </row>
    <row r="108" spans="1:3">
      <c r="A108" s="1"/>
      <c r="B108" s="1"/>
      <c r="C108" s="89"/>
    </row>
    <row r="109" spans="1:3">
      <c r="A109" s="1"/>
      <c r="B109" s="1"/>
      <c r="C109" s="89"/>
    </row>
    <row r="110" spans="1:3">
      <c r="A110" s="1"/>
      <c r="B110" s="1"/>
      <c r="C110" s="89"/>
    </row>
    <row r="111" spans="1:3">
      <c r="A111" s="1"/>
      <c r="B111" s="1"/>
      <c r="C111" s="89"/>
    </row>
    <row r="112" spans="1:3">
      <c r="A112" s="1"/>
      <c r="B112" s="1"/>
      <c r="C112" s="89"/>
    </row>
    <row r="113" spans="1:3">
      <c r="A113" s="1"/>
      <c r="B113" s="1"/>
      <c r="C113" s="89"/>
    </row>
    <row r="114" spans="1:3">
      <c r="A114" s="1"/>
      <c r="B114" s="1"/>
      <c r="C114" s="89"/>
    </row>
    <row r="115" spans="1:3">
      <c r="A115" s="1"/>
      <c r="B115" s="1"/>
      <c r="C115" s="89"/>
    </row>
    <row r="116" spans="1:3">
      <c r="A116" s="1"/>
      <c r="B116" s="1"/>
      <c r="C116" s="89"/>
    </row>
    <row r="117" spans="1:3">
      <c r="A117" s="1"/>
      <c r="B117" s="1"/>
      <c r="C117" s="89"/>
    </row>
    <row r="118" spans="1:3">
      <c r="A118" s="1"/>
      <c r="B118" s="1"/>
      <c r="C118" s="89"/>
    </row>
    <row r="119" spans="1:3">
      <c r="A119" s="1"/>
      <c r="B119" s="1"/>
      <c r="C119" s="89"/>
    </row>
    <row r="120" spans="1:3">
      <c r="A120" s="1"/>
      <c r="B120" s="1"/>
      <c r="C120" s="89"/>
    </row>
    <row r="121" spans="1:3">
      <c r="A121" s="1"/>
      <c r="B121" s="1"/>
      <c r="C121" s="89"/>
    </row>
    <row r="122" spans="1:3">
      <c r="A122" s="1"/>
      <c r="B122" s="1"/>
      <c r="C122" s="89"/>
    </row>
    <row r="123" spans="1:3">
      <c r="A123" s="1"/>
      <c r="B123" s="1"/>
      <c r="C123" s="89"/>
    </row>
    <row r="124" spans="1:3">
      <c r="A124" s="1"/>
      <c r="B124" s="1"/>
      <c r="C124" s="89"/>
    </row>
    <row r="125" spans="1:3">
      <c r="A125" s="1"/>
      <c r="B125" s="1"/>
      <c r="C125" s="89"/>
    </row>
    <row r="126" spans="1:3">
      <c r="A126" s="1"/>
      <c r="B126" s="1"/>
      <c r="C126" s="89"/>
    </row>
    <row r="127" spans="1:3">
      <c r="A127" s="1"/>
      <c r="B127" s="1"/>
      <c r="C127" s="89"/>
    </row>
    <row r="128" spans="1:3">
      <c r="A128" s="1"/>
      <c r="B128" s="1"/>
      <c r="C128" s="89"/>
    </row>
    <row r="129" spans="1:3">
      <c r="A129" s="1"/>
      <c r="B129" s="1"/>
      <c r="C129" s="89"/>
    </row>
    <row r="130" spans="1:3">
      <c r="A130" s="1"/>
      <c r="B130" s="1"/>
      <c r="C130" s="89"/>
    </row>
    <row r="131" spans="1:3">
      <c r="A131" s="1"/>
      <c r="B131" s="1"/>
      <c r="C131" s="89"/>
    </row>
    <row r="132" spans="1:3">
      <c r="A132" s="1"/>
      <c r="B132" s="1"/>
      <c r="C132" s="89"/>
    </row>
    <row r="133" spans="1:3">
      <c r="A133" s="1"/>
      <c r="B133" s="1"/>
      <c r="C133" s="89"/>
    </row>
    <row r="134" spans="1:3">
      <c r="A134" s="1"/>
      <c r="B134" s="1"/>
      <c r="C134" s="89"/>
    </row>
    <row r="135" spans="1:3">
      <c r="A135" s="1"/>
      <c r="B135" s="1"/>
      <c r="C135" s="89"/>
    </row>
    <row r="136" spans="1:3">
      <c r="A136" s="1"/>
      <c r="B136" s="1"/>
      <c r="C136" s="89"/>
    </row>
    <row r="137" spans="1:3">
      <c r="A137" s="1"/>
      <c r="B137" s="1"/>
      <c r="C137" s="89"/>
    </row>
    <row r="138" spans="1:3">
      <c r="A138" s="1"/>
      <c r="B138" s="1"/>
      <c r="C138" s="89"/>
    </row>
    <row r="139" spans="1:3">
      <c r="A139" s="1"/>
      <c r="B139" s="1"/>
      <c r="C139" s="89"/>
    </row>
    <row r="140" spans="1:3">
      <c r="A140" s="1"/>
      <c r="B140" s="1"/>
      <c r="C140" s="89"/>
    </row>
    <row r="141" spans="1:3">
      <c r="A141" s="1"/>
      <c r="B141" s="1"/>
      <c r="C141" s="89"/>
    </row>
    <row r="142" spans="1:3">
      <c r="A142" s="1"/>
      <c r="B142" s="1"/>
      <c r="C142" s="89"/>
    </row>
    <row r="143" spans="1:3">
      <c r="A143" s="1"/>
      <c r="B143" s="1"/>
      <c r="C143" s="89"/>
    </row>
    <row r="144" spans="1:3">
      <c r="A144" s="1"/>
      <c r="B144" s="1"/>
      <c r="C144" s="89"/>
    </row>
    <row r="145" spans="1:3">
      <c r="A145" s="1"/>
      <c r="B145" s="1"/>
      <c r="C145" s="89"/>
    </row>
    <row r="146" spans="1:3">
      <c r="A146" s="1"/>
      <c r="B146" s="1"/>
      <c r="C146" s="89"/>
    </row>
    <row r="147" spans="1:3">
      <c r="A147" s="1"/>
      <c r="B147" s="1"/>
      <c r="C147" s="89"/>
    </row>
    <row r="148" spans="1:3">
      <c r="A148" s="1"/>
      <c r="B148" s="1"/>
      <c r="C148" s="89"/>
    </row>
    <row r="149" spans="1:3">
      <c r="A149" s="1"/>
      <c r="B149" s="1"/>
      <c r="C149" s="89"/>
    </row>
    <row r="150" spans="1:3">
      <c r="A150" s="1"/>
      <c r="B150" s="1"/>
      <c r="C150" s="89"/>
    </row>
    <row r="151" spans="1:3">
      <c r="A151" s="1"/>
      <c r="B151" s="1"/>
      <c r="C151" s="89"/>
    </row>
    <row r="152" spans="1:3">
      <c r="A152" s="1"/>
      <c r="B152" s="1"/>
      <c r="C152" s="89"/>
    </row>
    <row r="153" spans="1:3">
      <c r="A153" s="1"/>
      <c r="B153" s="1"/>
      <c r="C153" s="89"/>
    </row>
    <row r="154" spans="1:3">
      <c r="A154" s="1"/>
      <c r="B154" s="1"/>
      <c r="C154" s="89"/>
    </row>
    <row r="155" spans="1:3">
      <c r="A155" s="1"/>
      <c r="B155" s="1"/>
      <c r="C155" s="89"/>
    </row>
    <row r="156" spans="1:3">
      <c r="A156" s="1"/>
      <c r="B156" s="1"/>
      <c r="C156" s="89"/>
    </row>
    <row r="157" spans="1:3">
      <c r="A157" s="1"/>
      <c r="B157" s="1"/>
      <c r="C157" s="89"/>
    </row>
    <row r="158" spans="1:3">
      <c r="A158" s="1"/>
      <c r="B158" s="1"/>
      <c r="C158" s="89"/>
    </row>
    <row r="159" spans="1:3">
      <c r="A159" s="1"/>
      <c r="B159" s="1"/>
      <c r="C159" s="89"/>
    </row>
    <row r="160" spans="1:3">
      <c r="A160" s="1"/>
      <c r="B160" s="1"/>
      <c r="C160" s="89"/>
    </row>
    <row r="161" spans="1:3">
      <c r="A161" s="1"/>
      <c r="B161" s="1"/>
      <c r="C161" s="89"/>
    </row>
    <row r="162" spans="1:3">
      <c r="A162" s="1"/>
      <c r="B162" s="1"/>
      <c r="C162" s="89"/>
    </row>
    <row r="163" spans="1:3">
      <c r="A163" s="1"/>
      <c r="B163" s="1"/>
      <c r="C163" s="89"/>
    </row>
    <row r="164" spans="1:3">
      <c r="A164" s="1"/>
      <c r="B164" s="1"/>
      <c r="C164" s="89"/>
    </row>
    <row r="165" spans="1:3">
      <c r="A165" s="1"/>
      <c r="B165" s="1"/>
      <c r="C165" s="89"/>
    </row>
    <row r="166" spans="1:3">
      <c r="A166" s="1"/>
      <c r="B166" s="1"/>
      <c r="C166" s="89"/>
    </row>
    <row r="167" spans="1:3">
      <c r="A167" s="1"/>
      <c r="B167" s="1"/>
      <c r="C167" s="89"/>
    </row>
    <row r="168" spans="1:3">
      <c r="A168" s="1"/>
      <c r="B168" s="1"/>
      <c r="C168" s="89"/>
    </row>
    <row r="169" spans="1:3">
      <c r="A169" s="1"/>
      <c r="B169" s="1"/>
      <c r="C169" s="89"/>
    </row>
    <row r="170" spans="1:3">
      <c r="A170" s="1"/>
      <c r="B170" s="1"/>
      <c r="C170" s="89"/>
    </row>
    <row r="171" spans="1:3">
      <c r="A171" s="1"/>
      <c r="B171" s="1"/>
      <c r="C171" s="89"/>
    </row>
    <row r="172" spans="1:3">
      <c r="A172" s="1"/>
      <c r="B172" s="1"/>
      <c r="C172" s="89"/>
    </row>
    <row r="173" spans="1:3">
      <c r="A173" s="1"/>
      <c r="B173" s="1"/>
      <c r="C173" s="89"/>
    </row>
    <row r="174" spans="1:3">
      <c r="A174" s="1"/>
      <c r="B174" s="1"/>
      <c r="C174" s="89"/>
    </row>
    <row r="175" spans="1:3">
      <c r="A175" s="1"/>
      <c r="B175" s="1"/>
      <c r="C175" s="89"/>
    </row>
    <row r="176" spans="1:3">
      <c r="A176" s="1"/>
      <c r="B176" s="1"/>
      <c r="C176" s="89"/>
    </row>
    <row r="177" spans="1:3">
      <c r="A177" s="1"/>
      <c r="B177" s="1"/>
      <c r="C177" s="89"/>
    </row>
    <row r="178" spans="1:3">
      <c r="A178" s="1"/>
      <c r="B178" s="1"/>
      <c r="C178" s="89"/>
    </row>
    <row r="179" spans="1:3">
      <c r="A179" s="1"/>
      <c r="B179" s="1"/>
      <c r="C179" s="89"/>
    </row>
    <row r="180" spans="1:3">
      <c r="A180" s="1"/>
      <c r="B180" s="1"/>
      <c r="C180" s="89"/>
    </row>
    <row r="181" spans="1:3">
      <c r="A181" s="1"/>
      <c r="B181" s="1"/>
      <c r="C181" s="89"/>
    </row>
    <row r="182" spans="1:3">
      <c r="A182" s="1"/>
      <c r="B182" s="1"/>
      <c r="C182" s="89"/>
    </row>
    <row r="183" spans="1:3">
      <c r="A183" s="1"/>
      <c r="B183" s="1"/>
      <c r="C183" s="89"/>
    </row>
    <row r="184" spans="1:3">
      <c r="A184" s="1"/>
      <c r="B184" s="1"/>
      <c r="C184" s="89"/>
    </row>
    <row r="185" spans="1:3">
      <c r="A185" s="1"/>
      <c r="B185" s="1"/>
      <c r="C185" s="89"/>
    </row>
    <row r="186" spans="1:3">
      <c r="A186" s="1"/>
      <c r="B186" s="1"/>
      <c r="C186" s="89"/>
    </row>
    <row r="187" spans="1:3">
      <c r="A187" s="1"/>
      <c r="B187" s="1"/>
      <c r="C187" s="89"/>
    </row>
    <row r="188" spans="1:3">
      <c r="A188" s="1"/>
      <c r="B188" s="1"/>
      <c r="C188" s="89"/>
    </row>
    <row r="189" spans="1:3">
      <c r="A189" s="1"/>
      <c r="B189" s="1"/>
      <c r="C189" s="89"/>
    </row>
    <row r="190" spans="1:3">
      <c r="A190" s="1"/>
      <c r="B190" s="1"/>
      <c r="C190" s="89"/>
    </row>
    <row r="191" spans="1:3">
      <c r="A191" s="1"/>
      <c r="B191" s="1"/>
      <c r="C191" s="89"/>
    </row>
    <row r="192" spans="1:3">
      <c r="A192" s="1"/>
      <c r="B192" s="1"/>
      <c r="C192" s="89"/>
    </row>
    <row r="193" spans="1:3">
      <c r="A193" s="1"/>
      <c r="B193" s="1"/>
      <c r="C193" s="89"/>
    </row>
    <row r="194" spans="1:3">
      <c r="A194" s="1"/>
      <c r="B194" s="1"/>
      <c r="C194" s="89"/>
    </row>
    <row r="195" spans="1:3">
      <c r="A195" s="1"/>
      <c r="B195" s="1"/>
      <c r="C195" s="89"/>
    </row>
    <row r="196" spans="1:3">
      <c r="A196" s="1"/>
      <c r="B196" s="1"/>
      <c r="C196" s="89"/>
    </row>
    <row r="197" spans="1:3">
      <c r="A197" s="1"/>
      <c r="B197" s="1"/>
      <c r="C197" s="89"/>
    </row>
    <row r="198" spans="1:3">
      <c r="A198" s="1"/>
      <c r="B198" s="1"/>
      <c r="C198" s="89"/>
    </row>
    <row r="199" spans="1:3">
      <c r="A199" s="1"/>
      <c r="B199" s="1"/>
      <c r="C199" s="89"/>
    </row>
    <row r="200" spans="1:3">
      <c r="A200" s="1"/>
      <c r="B200" s="1"/>
      <c r="C200" s="89"/>
    </row>
    <row r="201" spans="1:3">
      <c r="A201" s="1"/>
      <c r="B201" s="1"/>
      <c r="C201" s="89"/>
    </row>
    <row r="202" spans="1:3">
      <c r="A202" s="1"/>
      <c r="B202" s="1"/>
      <c r="C202" s="89"/>
    </row>
  </sheetData>
  <mergeCells count="10">
    <mergeCell ref="A3:A13"/>
    <mergeCell ref="A14:A23"/>
    <mergeCell ref="A24:A34"/>
    <mergeCell ref="A35:A38"/>
    <mergeCell ref="A40:A57"/>
    <mergeCell ref="A58:A82"/>
    <mergeCell ref="A83:A85"/>
    <mergeCell ref="B3:B11"/>
    <mergeCell ref="B15:B23"/>
    <mergeCell ref="B58:B59"/>
  </mergeCells>
  <pageMargins left="0.75" right="0.75" top="1" bottom="1" header="0.5" footer="0.5"/>
  <headerFooter/>
  <picture r:id="rId1"/>
</worksheet>
</file>

<file path=xl/worksheets/sheet1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202"/>
  <sheetViews>
    <sheetView workbookViewId="0">
      <selection activeCell="A1" sqref="A1"/>
    </sheetView>
  </sheetViews>
  <sheetFormatPr defaultColWidth="14" defaultRowHeight="12.75" outlineLevelCol="6"/>
  <cols>
    <col min="3" max="3" width="56" customWidth="1"/>
    <col min="7" max="7" width="16" customWidth="1"/>
  </cols>
  <sheetData>
    <row r="1" ht="43" customHeight="1" spans="1:7">
      <c r="A1" s="60" t="s">
        <v>1032</v>
      </c>
      <c r="B1" s="60" t="s">
        <v>2011</v>
      </c>
      <c r="C1" s="60" t="s">
        <v>2012</v>
      </c>
      <c r="D1" s="60" t="s">
        <v>2013</v>
      </c>
      <c r="E1" s="60" t="s">
        <v>2013</v>
      </c>
      <c r="F1" s="60" t="s">
        <v>2013</v>
      </c>
      <c r="G1" s="60" t="s">
        <v>2013</v>
      </c>
    </row>
    <row r="2" spans="1:7">
      <c r="A2" s="8" t="s">
        <v>249</v>
      </c>
      <c r="B2" s="8" t="s">
        <v>2014</v>
      </c>
      <c r="C2" s="83" t="s">
        <v>2015</v>
      </c>
      <c r="D2" s="24"/>
      <c r="E2" s="24"/>
      <c r="F2" s="24"/>
      <c r="G2" s="24"/>
    </row>
    <row r="3" spans="1:7">
      <c r="A3" s="65" t="s">
        <v>229</v>
      </c>
      <c r="B3" s="65" t="s">
        <v>2016</v>
      </c>
      <c r="C3" s="83" t="s">
        <v>2017</v>
      </c>
      <c r="D3" s="24"/>
      <c r="E3" s="24"/>
      <c r="F3" s="24"/>
      <c r="G3" s="24"/>
    </row>
    <row r="4" ht="32" customHeight="1" spans="1:7">
      <c r="A4" s="65"/>
      <c r="B4" s="65"/>
      <c r="C4" s="122" t="s">
        <v>2018</v>
      </c>
      <c r="D4" s="24"/>
      <c r="E4" s="24"/>
      <c r="F4" s="24"/>
      <c r="G4" s="24"/>
    </row>
    <row r="5" ht="27" spans="1:7">
      <c r="A5" s="65"/>
      <c r="B5" s="65"/>
      <c r="C5" s="122" t="s">
        <v>2019</v>
      </c>
      <c r="D5" s="24"/>
      <c r="E5" s="24"/>
      <c r="F5" s="24"/>
      <c r="G5" s="24"/>
    </row>
    <row r="6" ht="27" spans="1:7">
      <c r="A6" s="65"/>
      <c r="B6" s="65"/>
      <c r="C6" s="122" t="s">
        <v>2020</v>
      </c>
      <c r="D6" s="24"/>
      <c r="E6" s="24"/>
      <c r="F6" s="24"/>
      <c r="G6" s="24"/>
    </row>
    <row r="7" ht="27" spans="1:7">
      <c r="A7" s="65"/>
      <c r="B7" s="65"/>
      <c r="C7" s="122" t="s">
        <v>2021</v>
      </c>
      <c r="D7" s="24"/>
      <c r="E7" s="24"/>
      <c r="F7" s="24"/>
      <c r="G7" s="24"/>
    </row>
    <row r="8" ht="27" spans="1:7">
      <c r="A8" s="65"/>
      <c r="B8" s="65"/>
      <c r="C8" s="71" t="s">
        <v>2022</v>
      </c>
      <c r="D8" s="24"/>
      <c r="E8" s="24"/>
      <c r="F8" s="24"/>
      <c r="G8" s="24"/>
    </row>
    <row r="9" ht="40.5" spans="1:7">
      <c r="A9" s="65"/>
      <c r="B9" s="65"/>
      <c r="C9" s="71" t="s">
        <v>2023</v>
      </c>
      <c r="D9" s="24"/>
      <c r="E9" s="24"/>
      <c r="F9" s="24"/>
      <c r="G9" s="24"/>
    </row>
    <row r="10" ht="27" spans="1:7">
      <c r="A10" s="65"/>
      <c r="B10" s="65"/>
      <c r="C10" s="122" t="s">
        <v>2024</v>
      </c>
      <c r="D10" s="24"/>
      <c r="E10" s="24"/>
      <c r="F10" s="24"/>
      <c r="G10" s="24"/>
    </row>
    <row r="11" ht="27" spans="1:7">
      <c r="A11" s="65"/>
      <c r="B11" s="65"/>
      <c r="C11" s="71" t="s">
        <v>2025</v>
      </c>
      <c r="D11" s="24"/>
      <c r="E11" s="24"/>
      <c r="F11" s="24"/>
      <c r="G11" s="24"/>
    </row>
    <row r="12" ht="27" spans="1:7">
      <c r="A12" s="65"/>
      <c r="B12" s="65" t="s">
        <v>2026</v>
      </c>
      <c r="C12" s="71" t="s">
        <v>2027</v>
      </c>
      <c r="D12" s="24"/>
      <c r="E12" s="24"/>
      <c r="F12" s="24"/>
      <c r="G12" s="24"/>
    </row>
    <row r="13" ht="20" customHeight="1" spans="1:7">
      <c r="A13" s="65"/>
      <c r="B13" s="65" t="s">
        <v>1939</v>
      </c>
      <c r="C13" s="122" t="s">
        <v>2028</v>
      </c>
      <c r="D13" s="24"/>
      <c r="E13" s="24"/>
      <c r="F13" s="24"/>
      <c r="G13" s="24"/>
    </row>
    <row r="14" ht="27" spans="1:7">
      <c r="A14" s="65" t="s">
        <v>240</v>
      </c>
      <c r="B14" s="65" t="s">
        <v>2029</v>
      </c>
      <c r="C14" s="71" t="s">
        <v>2030</v>
      </c>
      <c r="D14" s="24"/>
      <c r="E14" s="24"/>
      <c r="F14" s="24"/>
      <c r="G14" s="24"/>
    </row>
    <row r="15" ht="40.5" spans="1:7">
      <c r="A15" s="65"/>
      <c r="B15" s="65" t="s">
        <v>1577</v>
      </c>
      <c r="C15" s="71" t="s">
        <v>2031</v>
      </c>
      <c r="D15" s="24"/>
      <c r="E15" s="24"/>
      <c r="F15" s="24"/>
      <c r="G15" s="24"/>
    </row>
    <row r="16" ht="40.5" spans="1:7">
      <c r="A16" s="65"/>
      <c r="B16" s="65"/>
      <c r="C16" s="71" t="s">
        <v>2032</v>
      </c>
      <c r="D16" s="24"/>
      <c r="E16" s="24"/>
      <c r="F16" s="24"/>
      <c r="G16" s="24"/>
    </row>
    <row r="17" ht="54" spans="1:7">
      <c r="A17" s="65"/>
      <c r="B17" s="65"/>
      <c r="C17" s="71" t="s">
        <v>2033</v>
      </c>
      <c r="D17" s="24"/>
      <c r="E17" s="24"/>
      <c r="F17" s="24"/>
      <c r="G17" s="24"/>
    </row>
    <row r="18" ht="67.5" spans="1:7">
      <c r="A18" s="65"/>
      <c r="B18" s="65"/>
      <c r="C18" s="71" t="s">
        <v>2034</v>
      </c>
      <c r="D18" s="24"/>
      <c r="E18" s="24"/>
      <c r="F18" s="24"/>
      <c r="G18" s="24"/>
    </row>
    <row r="19" ht="27" spans="1:7">
      <c r="A19" s="65"/>
      <c r="B19" s="65"/>
      <c r="C19" s="71" t="s">
        <v>2035</v>
      </c>
      <c r="D19" s="24"/>
      <c r="E19" s="24"/>
      <c r="F19" s="24"/>
      <c r="G19" s="24"/>
    </row>
    <row r="20" ht="13.5" spans="1:7">
      <c r="A20" s="65"/>
      <c r="B20" s="65"/>
      <c r="C20" s="71" t="s">
        <v>2036</v>
      </c>
      <c r="D20" s="24"/>
      <c r="E20" s="24"/>
      <c r="F20" s="24"/>
      <c r="G20" s="24"/>
    </row>
    <row r="21" ht="13.5" spans="1:7">
      <c r="A21" s="65"/>
      <c r="B21" s="65"/>
      <c r="C21" s="71" t="s">
        <v>2037</v>
      </c>
      <c r="D21" s="24"/>
      <c r="E21" s="24"/>
      <c r="F21" s="24"/>
      <c r="G21" s="24"/>
    </row>
    <row r="22" ht="13.5" spans="1:7">
      <c r="A22" s="65"/>
      <c r="B22" s="65"/>
      <c r="C22" s="71" t="s">
        <v>2038</v>
      </c>
      <c r="D22" s="24"/>
      <c r="E22" s="24"/>
      <c r="F22" s="24"/>
      <c r="G22" s="24"/>
    </row>
    <row r="23" ht="13.5" spans="1:7">
      <c r="A23" s="65"/>
      <c r="B23" s="65"/>
      <c r="C23" s="71" t="s">
        <v>2039</v>
      </c>
      <c r="D23" s="24"/>
      <c r="E23" s="24"/>
      <c r="F23" s="24"/>
      <c r="G23" s="24"/>
    </row>
    <row r="24" spans="1:7">
      <c r="A24" s="73" t="s">
        <v>239</v>
      </c>
      <c r="B24" s="42" t="s">
        <v>2040</v>
      </c>
      <c r="C24" s="44" t="s">
        <v>2041</v>
      </c>
      <c r="D24" s="24"/>
      <c r="E24" s="24"/>
      <c r="F24" s="24"/>
      <c r="G24" s="24"/>
    </row>
    <row r="25" spans="1:7">
      <c r="A25" s="73"/>
      <c r="B25" s="42" t="s">
        <v>2042</v>
      </c>
      <c r="C25" s="44" t="s">
        <v>2043</v>
      </c>
      <c r="D25" s="24"/>
      <c r="E25" s="24"/>
      <c r="F25" s="24"/>
      <c r="G25" s="24"/>
    </row>
    <row r="26" spans="1:7">
      <c r="A26" s="73"/>
      <c r="B26" s="42" t="s">
        <v>2044</v>
      </c>
      <c r="C26" s="44" t="s">
        <v>2045</v>
      </c>
      <c r="D26" s="24"/>
      <c r="E26" s="24"/>
      <c r="F26" s="24"/>
      <c r="G26" s="24"/>
    </row>
    <row r="27" spans="1:7">
      <c r="A27" s="73"/>
      <c r="B27" s="42" t="s">
        <v>2046</v>
      </c>
      <c r="C27" s="44" t="s">
        <v>2047</v>
      </c>
      <c r="D27" s="24"/>
      <c r="E27" s="24"/>
      <c r="F27" s="24"/>
      <c r="G27" s="24"/>
    </row>
    <row r="28" spans="1:7">
      <c r="A28" s="73"/>
      <c r="B28" s="42" t="s">
        <v>2048</v>
      </c>
      <c r="C28" s="44" t="s">
        <v>2049</v>
      </c>
      <c r="D28" s="24"/>
      <c r="E28" s="24"/>
      <c r="F28" s="24"/>
      <c r="G28" s="24"/>
    </row>
    <row r="29" spans="1:7">
      <c r="A29" s="73"/>
      <c r="B29" s="42" t="s">
        <v>1122</v>
      </c>
      <c r="C29" s="44" t="s">
        <v>2050</v>
      </c>
      <c r="D29" s="24"/>
      <c r="E29" s="24"/>
      <c r="F29" s="24"/>
      <c r="G29" s="24"/>
    </row>
    <row r="30" spans="1:7">
      <c r="A30" s="73"/>
      <c r="B30" s="42" t="s">
        <v>2051</v>
      </c>
      <c r="C30" s="44" t="s">
        <v>2052</v>
      </c>
      <c r="D30" s="24"/>
      <c r="E30" s="24"/>
      <c r="F30" s="24"/>
      <c r="G30" s="24"/>
    </row>
    <row r="31" spans="1:7">
      <c r="A31" s="73"/>
      <c r="B31" s="42" t="s">
        <v>2053</v>
      </c>
      <c r="C31" s="44" t="s">
        <v>2052</v>
      </c>
      <c r="D31" s="24"/>
      <c r="E31" s="24"/>
      <c r="F31" s="24"/>
      <c r="G31" s="24"/>
    </row>
    <row r="32" spans="1:7">
      <c r="A32" s="73"/>
      <c r="B32" s="42" t="s">
        <v>2054</v>
      </c>
      <c r="C32" s="44" t="s">
        <v>2055</v>
      </c>
      <c r="D32" s="24"/>
      <c r="E32" s="24"/>
      <c r="F32" s="24"/>
      <c r="G32" s="24"/>
    </row>
    <row r="33" spans="1:7">
      <c r="A33" s="73"/>
      <c r="B33" s="42" t="s">
        <v>2056</v>
      </c>
      <c r="C33" s="44" t="s">
        <v>2057</v>
      </c>
      <c r="D33" s="24"/>
      <c r="E33" s="24"/>
      <c r="F33" s="24"/>
      <c r="G33" s="24"/>
    </row>
    <row r="34" spans="1:7">
      <c r="A34" s="73"/>
      <c r="B34" s="42" t="s">
        <v>2058</v>
      </c>
      <c r="C34" s="44" t="s">
        <v>2059</v>
      </c>
      <c r="D34" s="24"/>
      <c r="E34" s="24"/>
      <c r="F34" s="24"/>
      <c r="G34" s="24"/>
    </row>
    <row r="35" spans="1:7">
      <c r="A35" s="73" t="s">
        <v>233</v>
      </c>
      <c r="B35" s="42" t="s">
        <v>2060</v>
      </c>
      <c r="C35" s="44" t="s">
        <v>2061</v>
      </c>
      <c r="D35" s="24"/>
      <c r="E35" s="24"/>
      <c r="F35" s="24"/>
      <c r="G35" s="24"/>
    </row>
    <row r="36" spans="1:7">
      <c r="A36" s="73"/>
      <c r="B36" s="42" t="s">
        <v>2062</v>
      </c>
      <c r="C36" s="44" t="s">
        <v>2063</v>
      </c>
      <c r="D36" s="24"/>
      <c r="E36" s="24"/>
      <c r="F36" s="24"/>
      <c r="G36" s="24"/>
    </row>
    <row r="37" spans="1:7">
      <c r="A37" s="73"/>
      <c r="B37" s="42" t="s">
        <v>2064</v>
      </c>
      <c r="C37" s="44" t="s">
        <v>2065</v>
      </c>
      <c r="D37" s="24"/>
      <c r="E37" s="24"/>
      <c r="F37" s="24"/>
      <c r="G37" s="24"/>
    </row>
    <row r="38" spans="1:7">
      <c r="A38" s="73"/>
      <c r="B38" s="42" t="s">
        <v>2066</v>
      </c>
      <c r="C38" s="44" t="s">
        <v>2067</v>
      </c>
      <c r="D38" s="24"/>
      <c r="E38" s="24"/>
      <c r="F38" s="24"/>
      <c r="G38" s="24"/>
    </row>
    <row r="39" ht="15.75" spans="1:7">
      <c r="A39" s="73" t="s">
        <v>1423</v>
      </c>
      <c r="B39" s="42" t="s">
        <v>2068</v>
      </c>
      <c r="C39" s="44" t="s">
        <v>2069</v>
      </c>
      <c r="D39" s="24"/>
      <c r="E39" s="24"/>
      <c r="F39" s="24"/>
      <c r="G39" s="24"/>
    </row>
    <row r="40" spans="1:7">
      <c r="A40" s="76" t="s">
        <v>244</v>
      </c>
      <c r="B40" s="42" t="s">
        <v>2070</v>
      </c>
      <c r="C40" s="44" t="s">
        <v>2071</v>
      </c>
      <c r="D40" s="24"/>
      <c r="E40" s="24"/>
      <c r="F40" s="24"/>
      <c r="G40" s="24"/>
    </row>
    <row r="41" spans="1:7">
      <c r="A41" s="76"/>
      <c r="B41" s="42" t="s">
        <v>2072</v>
      </c>
      <c r="C41" s="44" t="s">
        <v>2073</v>
      </c>
      <c r="D41" s="24"/>
      <c r="E41" s="24"/>
      <c r="F41" s="24"/>
      <c r="G41" s="24"/>
    </row>
    <row r="42" ht="13.5" spans="1:7">
      <c r="A42" s="76"/>
      <c r="B42" s="42" t="s">
        <v>2074</v>
      </c>
      <c r="C42" s="77" t="s">
        <v>2075</v>
      </c>
      <c r="D42" s="24"/>
      <c r="E42" s="24"/>
      <c r="F42" s="24"/>
      <c r="G42" s="24"/>
    </row>
    <row r="43" spans="1:7">
      <c r="A43" s="76"/>
      <c r="B43" s="42" t="s">
        <v>1617</v>
      </c>
      <c r="C43" s="44" t="s">
        <v>2073</v>
      </c>
      <c r="D43" s="24"/>
      <c r="E43" s="24"/>
      <c r="F43" s="24"/>
      <c r="G43" s="24"/>
    </row>
    <row r="44" spans="1:7">
      <c r="A44" s="76"/>
      <c r="B44" s="42" t="s">
        <v>2076</v>
      </c>
      <c r="C44" s="44" t="s">
        <v>2075</v>
      </c>
      <c r="D44" s="24"/>
      <c r="E44" s="24"/>
      <c r="F44" s="24"/>
      <c r="G44" s="24"/>
    </row>
    <row r="45" spans="1:7">
      <c r="A45" s="76"/>
      <c r="B45" s="42" t="s">
        <v>2077</v>
      </c>
      <c r="C45" s="44" t="s">
        <v>2073</v>
      </c>
      <c r="D45" s="24"/>
      <c r="E45" s="24"/>
      <c r="F45" s="24"/>
      <c r="G45" s="24"/>
    </row>
    <row r="46" ht="13.5" spans="1:7">
      <c r="A46" s="76"/>
      <c r="B46" s="42" t="s">
        <v>2078</v>
      </c>
      <c r="C46" s="77" t="s">
        <v>2075</v>
      </c>
      <c r="D46" s="24"/>
      <c r="E46" s="24"/>
      <c r="F46" s="24"/>
      <c r="G46" s="24"/>
    </row>
    <row r="47" spans="1:7">
      <c r="A47" s="76"/>
      <c r="B47" s="42" t="s">
        <v>2079</v>
      </c>
      <c r="C47" s="44" t="s">
        <v>2080</v>
      </c>
      <c r="D47" s="24"/>
      <c r="E47" s="24"/>
      <c r="F47" s="24"/>
      <c r="G47" s="24"/>
    </row>
    <row r="48" spans="1:7">
      <c r="A48" s="76"/>
      <c r="B48" s="42" t="s">
        <v>2081</v>
      </c>
      <c r="C48" s="44" t="s">
        <v>2082</v>
      </c>
      <c r="D48" s="24"/>
      <c r="E48" s="24"/>
      <c r="F48" s="24"/>
      <c r="G48" s="24"/>
    </row>
    <row r="49" spans="1:7">
      <c r="A49" s="76"/>
      <c r="B49" s="42" t="s">
        <v>1628</v>
      </c>
      <c r="C49" s="44" t="s">
        <v>2083</v>
      </c>
      <c r="D49" s="24"/>
      <c r="E49" s="24"/>
      <c r="F49" s="24"/>
      <c r="G49" s="24"/>
    </row>
    <row r="50" spans="1:7">
      <c r="A50" s="76"/>
      <c r="B50" s="42" t="s">
        <v>2084</v>
      </c>
      <c r="C50" s="44" t="s">
        <v>2082</v>
      </c>
      <c r="D50" s="24"/>
      <c r="E50" s="24"/>
      <c r="F50" s="24"/>
      <c r="G50" s="24"/>
    </row>
    <row r="51" spans="1:7">
      <c r="A51" s="76"/>
      <c r="B51" s="42" t="s">
        <v>2085</v>
      </c>
      <c r="C51" s="44" t="s">
        <v>2086</v>
      </c>
      <c r="D51" s="24"/>
      <c r="E51" s="24"/>
      <c r="F51" s="24"/>
      <c r="G51" s="24"/>
    </row>
    <row r="52" ht="13.5" spans="1:7">
      <c r="A52" s="76"/>
      <c r="B52" s="42" t="s">
        <v>2087</v>
      </c>
      <c r="C52" s="77" t="s">
        <v>2075</v>
      </c>
      <c r="D52" s="24"/>
      <c r="E52" s="24"/>
      <c r="F52" s="24"/>
      <c r="G52" s="24"/>
    </row>
    <row r="53" spans="1:7">
      <c r="A53" s="76"/>
      <c r="B53" s="42" t="s">
        <v>2088</v>
      </c>
      <c r="C53" s="44" t="s">
        <v>2089</v>
      </c>
      <c r="D53" s="24"/>
      <c r="E53" s="24"/>
      <c r="F53" s="24"/>
      <c r="G53" s="24"/>
    </row>
    <row r="54" spans="1:7">
      <c r="A54" s="76"/>
      <c r="B54" s="42" t="s">
        <v>2090</v>
      </c>
      <c r="C54" s="44" t="s">
        <v>2091</v>
      </c>
      <c r="D54" s="24"/>
      <c r="E54" s="24"/>
      <c r="F54" s="24"/>
      <c r="G54" s="24"/>
    </row>
    <row r="55" spans="1:7">
      <c r="A55" s="76"/>
      <c r="B55" s="42" t="s">
        <v>2092</v>
      </c>
      <c r="C55" s="44" t="s">
        <v>2093</v>
      </c>
      <c r="D55" s="24"/>
      <c r="E55" s="24"/>
      <c r="F55" s="24"/>
      <c r="G55" s="24"/>
    </row>
    <row r="56" spans="1:7">
      <c r="A56" s="76"/>
      <c r="B56" s="42" t="s">
        <v>2094</v>
      </c>
      <c r="C56" s="44" t="s">
        <v>2095</v>
      </c>
      <c r="D56" s="24"/>
      <c r="E56" s="24"/>
      <c r="F56" s="24"/>
      <c r="G56" s="24"/>
    </row>
    <row r="57" spans="1:7">
      <c r="A57" s="76"/>
      <c r="B57" s="42" t="s">
        <v>2096</v>
      </c>
      <c r="C57" s="44" t="s">
        <v>2093</v>
      </c>
      <c r="D57" s="24"/>
      <c r="E57" s="24"/>
      <c r="F57" s="24"/>
      <c r="G57" s="24"/>
    </row>
    <row r="58" ht="25.5" spans="1:7">
      <c r="A58" s="76" t="s">
        <v>228</v>
      </c>
      <c r="B58" s="42" t="s">
        <v>2097</v>
      </c>
      <c r="C58" s="74" t="s">
        <v>2098</v>
      </c>
      <c r="D58" s="24"/>
      <c r="E58" s="24"/>
      <c r="F58" s="24"/>
      <c r="G58" s="24"/>
    </row>
    <row r="59" spans="1:7">
      <c r="A59" s="76"/>
      <c r="B59" s="42"/>
      <c r="C59" s="44" t="s">
        <v>2099</v>
      </c>
      <c r="D59" s="24"/>
      <c r="E59" s="24"/>
      <c r="F59" s="24"/>
      <c r="G59" s="24"/>
    </row>
    <row r="60" spans="1:7">
      <c r="A60" s="76"/>
      <c r="B60" s="42" t="s">
        <v>2100</v>
      </c>
      <c r="C60" s="44" t="s">
        <v>2101</v>
      </c>
      <c r="D60" s="24"/>
      <c r="E60" s="24"/>
      <c r="F60" s="24"/>
      <c r="G60" s="24"/>
    </row>
    <row r="61" ht="25.5" spans="1:7">
      <c r="A61" s="76"/>
      <c r="B61" s="42" t="s">
        <v>2102</v>
      </c>
      <c r="C61" s="74" t="s">
        <v>2103</v>
      </c>
      <c r="D61" s="24"/>
      <c r="E61" s="24"/>
      <c r="F61" s="24"/>
      <c r="G61" s="24"/>
    </row>
    <row r="62" spans="1:7">
      <c r="A62" s="76"/>
      <c r="B62" s="42" t="s">
        <v>2104</v>
      </c>
      <c r="C62" s="44" t="s">
        <v>2105</v>
      </c>
      <c r="D62" s="24"/>
      <c r="E62" s="24"/>
      <c r="F62" s="24"/>
      <c r="G62" s="24"/>
    </row>
    <row r="63" spans="1:7">
      <c r="A63" s="76"/>
      <c r="B63" s="42" t="s">
        <v>2106</v>
      </c>
      <c r="C63" s="44" t="s">
        <v>2091</v>
      </c>
      <c r="D63" s="24"/>
      <c r="E63" s="24"/>
      <c r="F63" s="24"/>
      <c r="G63" s="24"/>
    </row>
    <row r="64" spans="1:7">
      <c r="A64" s="76"/>
      <c r="B64" s="42" t="s">
        <v>2107</v>
      </c>
      <c r="C64" s="44" t="s">
        <v>2105</v>
      </c>
      <c r="D64" s="24"/>
      <c r="E64" s="24"/>
      <c r="F64" s="24"/>
      <c r="G64" s="24"/>
    </row>
    <row r="65" spans="1:7">
      <c r="A65" s="76"/>
      <c r="B65" s="42" t="s">
        <v>2108</v>
      </c>
      <c r="C65" s="44" t="s">
        <v>2091</v>
      </c>
      <c r="D65" s="24"/>
      <c r="E65" s="24"/>
      <c r="F65" s="24"/>
      <c r="G65" s="24"/>
    </row>
    <row r="66" ht="25.5" spans="1:7">
      <c r="A66" s="76"/>
      <c r="B66" s="42" t="s">
        <v>2109</v>
      </c>
      <c r="C66" s="74" t="s">
        <v>2110</v>
      </c>
      <c r="D66" s="24"/>
      <c r="E66" s="24"/>
      <c r="F66" s="24"/>
      <c r="G66" s="24"/>
    </row>
    <row r="67" ht="38.25" spans="1:7">
      <c r="A67" s="76"/>
      <c r="B67" s="42" t="s">
        <v>2111</v>
      </c>
      <c r="C67" s="74" t="s">
        <v>2112</v>
      </c>
      <c r="D67" s="24"/>
      <c r="E67" s="24"/>
      <c r="F67" s="24"/>
      <c r="G67" s="24"/>
    </row>
    <row r="68" spans="1:7">
      <c r="A68" s="76"/>
      <c r="B68" s="42" t="s">
        <v>2113</v>
      </c>
      <c r="C68" s="44" t="s">
        <v>2114</v>
      </c>
      <c r="D68" s="24"/>
      <c r="E68" s="24"/>
      <c r="F68" s="24"/>
      <c r="G68" s="24"/>
    </row>
    <row r="69" spans="1:7">
      <c r="A69" s="76"/>
      <c r="B69" s="42" t="s">
        <v>2115</v>
      </c>
      <c r="C69" s="44" t="s">
        <v>2116</v>
      </c>
      <c r="D69" s="24"/>
      <c r="E69" s="24"/>
      <c r="F69" s="24"/>
      <c r="G69" s="24"/>
    </row>
    <row r="70" spans="1:7">
      <c r="A70" s="76"/>
      <c r="B70" s="42" t="s">
        <v>1603</v>
      </c>
      <c r="C70" s="44" t="s">
        <v>2117</v>
      </c>
      <c r="D70" s="24"/>
      <c r="E70" s="24"/>
      <c r="F70" s="24"/>
      <c r="G70" s="24"/>
    </row>
    <row r="71" spans="1:7">
      <c r="A71" s="76"/>
      <c r="B71" s="42" t="s">
        <v>2118</v>
      </c>
      <c r="C71" s="44" t="s">
        <v>2091</v>
      </c>
      <c r="D71" s="24"/>
      <c r="E71" s="24"/>
      <c r="F71" s="24"/>
      <c r="G71" s="24"/>
    </row>
    <row r="72" spans="1:7">
      <c r="A72" s="76"/>
      <c r="B72" s="42" t="s">
        <v>2119</v>
      </c>
      <c r="C72" s="44" t="s">
        <v>2120</v>
      </c>
      <c r="D72" s="24"/>
      <c r="E72" s="24"/>
      <c r="F72" s="24"/>
      <c r="G72" s="24"/>
    </row>
    <row r="73" spans="1:7">
      <c r="A73" s="76"/>
      <c r="B73" s="42" t="s">
        <v>2121</v>
      </c>
      <c r="C73" s="44" t="s">
        <v>2095</v>
      </c>
      <c r="D73" s="24"/>
      <c r="E73" s="24"/>
      <c r="F73" s="24"/>
      <c r="G73" s="24"/>
    </row>
    <row r="74" spans="1:7">
      <c r="A74" s="76"/>
      <c r="B74" s="42" t="s">
        <v>2122</v>
      </c>
      <c r="C74" s="44" t="s">
        <v>2123</v>
      </c>
      <c r="D74" s="24"/>
      <c r="E74" s="24"/>
      <c r="F74" s="24"/>
      <c r="G74" s="24"/>
    </row>
    <row r="75" spans="1:7">
      <c r="A75" s="76"/>
      <c r="B75" s="42" t="s">
        <v>2124</v>
      </c>
      <c r="C75" s="44" t="s">
        <v>2095</v>
      </c>
      <c r="D75" s="24"/>
      <c r="E75" s="24"/>
      <c r="F75" s="24"/>
      <c r="G75" s="24"/>
    </row>
    <row r="76" spans="1:7">
      <c r="A76" s="76"/>
      <c r="B76" s="42" t="s">
        <v>2125</v>
      </c>
      <c r="C76" s="44" t="s">
        <v>2126</v>
      </c>
      <c r="D76" s="24"/>
      <c r="E76" s="24"/>
      <c r="F76" s="24"/>
      <c r="G76" s="24"/>
    </row>
    <row r="77" spans="1:7">
      <c r="A77" s="76"/>
      <c r="B77" s="42" t="s">
        <v>2127</v>
      </c>
      <c r="C77" s="44" t="s">
        <v>2091</v>
      </c>
      <c r="D77" s="24"/>
      <c r="E77" s="24"/>
      <c r="F77" s="24"/>
      <c r="G77" s="24"/>
    </row>
    <row r="78" ht="38.25" spans="1:7">
      <c r="A78" s="76"/>
      <c r="B78" s="42" t="s">
        <v>2128</v>
      </c>
      <c r="C78" s="74" t="s">
        <v>2129</v>
      </c>
      <c r="D78" s="24"/>
      <c r="E78" s="24"/>
      <c r="F78" s="24"/>
      <c r="G78" s="24"/>
    </row>
    <row r="79" spans="1:7">
      <c r="A79" s="76"/>
      <c r="B79" s="42" t="s">
        <v>2130</v>
      </c>
      <c r="C79" s="44" t="s">
        <v>2131</v>
      </c>
      <c r="D79" s="24"/>
      <c r="E79" s="24"/>
      <c r="F79" s="24"/>
      <c r="G79" s="24"/>
    </row>
    <row r="80" spans="1:7">
      <c r="A80" s="76"/>
      <c r="B80" s="42" t="s">
        <v>2132</v>
      </c>
      <c r="C80" s="44" t="s">
        <v>2133</v>
      </c>
      <c r="D80" s="24"/>
      <c r="E80" s="24"/>
      <c r="F80" s="24"/>
      <c r="G80" s="24"/>
    </row>
    <row r="81" spans="1:7">
      <c r="A81" s="76"/>
      <c r="B81" s="42" t="s">
        <v>2134</v>
      </c>
      <c r="C81" s="44" t="s">
        <v>2135</v>
      </c>
      <c r="D81" s="24"/>
      <c r="E81" s="24"/>
      <c r="F81" s="24"/>
      <c r="G81" s="24"/>
    </row>
    <row r="82" spans="1:7">
      <c r="A82" s="76"/>
      <c r="B82" s="42" t="s">
        <v>2136</v>
      </c>
      <c r="C82" s="44" t="s">
        <v>2137</v>
      </c>
      <c r="D82" s="24"/>
      <c r="E82" s="24"/>
      <c r="F82" s="24"/>
      <c r="G82" s="24"/>
    </row>
    <row r="83" spans="1:7">
      <c r="A83" s="42" t="s">
        <v>1157</v>
      </c>
      <c r="B83" s="8" t="s">
        <v>2017</v>
      </c>
      <c r="C83" s="83"/>
      <c r="D83" s="24"/>
      <c r="E83" s="24"/>
      <c r="F83" s="24"/>
      <c r="G83" s="24"/>
    </row>
    <row r="84" spans="1:7">
      <c r="A84" s="42"/>
      <c r="B84" s="8" t="s">
        <v>2138</v>
      </c>
      <c r="C84" s="83"/>
      <c r="D84" s="24"/>
      <c r="E84" s="24"/>
      <c r="F84" s="24"/>
      <c r="G84" s="24"/>
    </row>
    <row r="85" spans="1:7">
      <c r="A85" s="42"/>
      <c r="B85" s="8" t="s">
        <v>2139</v>
      </c>
      <c r="C85" s="83"/>
      <c r="D85" s="24"/>
      <c r="E85" s="24"/>
      <c r="F85" s="24"/>
      <c r="G85" s="24"/>
    </row>
    <row r="86" spans="1:3">
      <c r="A86" s="1"/>
      <c r="B86" s="1"/>
      <c r="C86" s="89"/>
    </row>
    <row r="87" spans="1:3">
      <c r="A87" s="1"/>
      <c r="B87" s="1"/>
      <c r="C87" s="89"/>
    </row>
    <row r="88" spans="1:3">
      <c r="A88" s="1"/>
      <c r="B88" s="1"/>
      <c r="C88" s="89"/>
    </row>
    <row r="89" spans="1:3">
      <c r="A89" s="1"/>
      <c r="B89" s="1"/>
      <c r="C89" s="89"/>
    </row>
    <row r="90" spans="1:3">
      <c r="A90" s="1"/>
      <c r="B90" s="1"/>
      <c r="C90" s="89"/>
    </row>
    <row r="91" spans="1:3">
      <c r="A91" s="1"/>
      <c r="B91" s="1"/>
      <c r="C91" s="89"/>
    </row>
    <row r="92" spans="1:3">
      <c r="A92" s="1"/>
      <c r="B92" s="1"/>
      <c r="C92" s="89"/>
    </row>
    <row r="93" spans="1:3">
      <c r="A93" s="1"/>
      <c r="B93" s="1"/>
      <c r="C93" s="89"/>
    </row>
    <row r="94" spans="1:3">
      <c r="A94" s="1"/>
      <c r="B94" s="1"/>
      <c r="C94" s="89"/>
    </row>
    <row r="95" spans="1:3">
      <c r="A95" s="1"/>
      <c r="B95" s="1"/>
      <c r="C95" s="89"/>
    </row>
    <row r="96" spans="1:3">
      <c r="A96" s="1"/>
      <c r="B96" s="1"/>
      <c r="C96" s="89"/>
    </row>
    <row r="97" spans="1:3">
      <c r="A97" s="1"/>
      <c r="B97" s="1"/>
      <c r="C97" s="89"/>
    </row>
    <row r="98" spans="1:3">
      <c r="A98" s="1"/>
      <c r="B98" s="1"/>
      <c r="C98" s="89"/>
    </row>
    <row r="99" spans="1:3">
      <c r="A99" s="1"/>
      <c r="B99" s="1"/>
      <c r="C99" s="89"/>
    </row>
    <row r="100" spans="1:3">
      <c r="A100" s="1"/>
      <c r="B100" s="1"/>
      <c r="C100" s="89"/>
    </row>
    <row r="101" spans="1:3">
      <c r="A101" s="1"/>
      <c r="B101" s="1"/>
      <c r="C101" s="89"/>
    </row>
    <row r="102" spans="1:3">
      <c r="A102" s="1"/>
      <c r="B102" s="1"/>
      <c r="C102" s="89"/>
    </row>
    <row r="103" spans="1:3">
      <c r="A103" s="1"/>
      <c r="B103" s="1"/>
      <c r="C103" s="89"/>
    </row>
    <row r="104" spans="1:3">
      <c r="A104" s="1"/>
      <c r="B104" s="1"/>
      <c r="C104" s="89"/>
    </row>
    <row r="105" spans="1:3">
      <c r="A105" s="1"/>
      <c r="B105" s="1"/>
      <c r="C105" s="89"/>
    </row>
    <row r="106" spans="1:3">
      <c r="A106" s="1"/>
      <c r="B106" s="1"/>
      <c r="C106" s="89"/>
    </row>
    <row r="107" spans="1:3">
      <c r="A107" s="1"/>
      <c r="B107" s="1"/>
      <c r="C107" s="89"/>
    </row>
    <row r="108" spans="1:3">
      <c r="A108" s="1"/>
      <c r="B108" s="1"/>
      <c r="C108" s="89"/>
    </row>
    <row r="109" spans="1:3">
      <c r="A109" s="1"/>
      <c r="B109" s="1"/>
      <c r="C109" s="89"/>
    </row>
    <row r="110" spans="1:3">
      <c r="A110" s="1"/>
      <c r="B110" s="1"/>
      <c r="C110" s="89"/>
    </row>
    <row r="111" spans="1:3">
      <c r="A111" s="1"/>
      <c r="B111" s="1"/>
      <c r="C111" s="89"/>
    </row>
    <row r="112" spans="1:3">
      <c r="A112" s="1"/>
      <c r="B112" s="1"/>
      <c r="C112" s="89"/>
    </row>
    <row r="113" spans="1:3">
      <c r="A113" s="1"/>
      <c r="B113" s="1"/>
      <c r="C113" s="89"/>
    </row>
    <row r="114" spans="1:3">
      <c r="A114" s="1"/>
      <c r="B114" s="1"/>
      <c r="C114" s="89"/>
    </row>
    <row r="115" spans="1:3">
      <c r="A115" s="1"/>
      <c r="B115" s="1"/>
      <c r="C115" s="89"/>
    </row>
    <row r="116" spans="1:3">
      <c r="A116" s="1"/>
      <c r="B116" s="1"/>
      <c r="C116" s="89"/>
    </row>
    <row r="117" spans="1:3">
      <c r="A117" s="1"/>
      <c r="B117" s="1"/>
      <c r="C117" s="89"/>
    </row>
    <row r="118" spans="1:3">
      <c r="A118" s="1"/>
      <c r="B118" s="1"/>
      <c r="C118" s="89"/>
    </row>
    <row r="119" spans="1:3">
      <c r="A119" s="1"/>
      <c r="B119" s="1"/>
      <c r="C119" s="89"/>
    </row>
    <row r="120" spans="1:3">
      <c r="A120" s="1"/>
      <c r="B120" s="1"/>
      <c r="C120" s="89"/>
    </row>
    <row r="121" spans="1:3">
      <c r="A121" s="1"/>
      <c r="B121" s="1"/>
      <c r="C121" s="89"/>
    </row>
    <row r="122" spans="1:3">
      <c r="A122" s="1"/>
      <c r="B122" s="1"/>
      <c r="C122" s="89"/>
    </row>
    <row r="123" spans="1:3">
      <c r="A123" s="1"/>
      <c r="B123" s="1"/>
      <c r="C123" s="89"/>
    </row>
    <row r="124" spans="1:3">
      <c r="A124" s="1"/>
      <c r="B124" s="1"/>
      <c r="C124" s="89"/>
    </row>
    <row r="125" spans="1:3">
      <c r="A125" s="1"/>
      <c r="B125" s="1"/>
      <c r="C125" s="89"/>
    </row>
    <row r="126" spans="1:3">
      <c r="A126" s="1"/>
      <c r="B126" s="1"/>
      <c r="C126" s="89"/>
    </row>
    <row r="127" spans="1:3">
      <c r="A127" s="1"/>
      <c r="B127" s="1"/>
      <c r="C127" s="89"/>
    </row>
    <row r="128" spans="1:3">
      <c r="A128" s="1"/>
      <c r="B128" s="1"/>
      <c r="C128" s="89"/>
    </row>
    <row r="129" spans="1:3">
      <c r="A129" s="1"/>
      <c r="B129" s="1"/>
      <c r="C129" s="89"/>
    </row>
    <row r="130" spans="1:3">
      <c r="A130" s="1"/>
      <c r="B130" s="1"/>
      <c r="C130" s="89"/>
    </row>
    <row r="131" spans="1:3">
      <c r="A131" s="1"/>
      <c r="B131" s="1"/>
      <c r="C131" s="89"/>
    </row>
    <row r="132" spans="1:3">
      <c r="A132" s="1"/>
      <c r="B132" s="1"/>
      <c r="C132" s="89"/>
    </row>
    <row r="133" spans="1:3">
      <c r="A133" s="1"/>
      <c r="B133" s="1"/>
      <c r="C133" s="89"/>
    </row>
    <row r="134" spans="1:3">
      <c r="A134" s="1"/>
      <c r="B134" s="1"/>
      <c r="C134" s="89"/>
    </row>
    <row r="135" spans="1:3">
      <c r="A135" s="1"/>
      <c r="B135" s="1"/>
      <c r="C135" s="89"/>
    </row>
    <row r="136" spans="1:3">
      <c r="A136" s="1"/>
      <c r="B136" s="1"/>
      <c r="C136" s="89"/>
    </row>
    <row r="137" spans="1:3">
      <c r="A137" s="1"/>
      <c r="B137" s="1"/>
      <c r="C137" s="89"/>
    </row>
    <row r="138" spans="1:3">
      <c r="A138" s="1"/>
      <c r="B138" s="1"/>
      <c r="C138" s="89"/>
    </row>
    <row r="139" spans="1:3">
      <c r="A139" s="1"/>
      <c r="B139" s="1"/>
      <c r="C139" s="89"/>
    </row>
    <row r="140" spans="1:3">
      <c r="A140" s="1"/>
      <c r="B140" s="1"/>
      <c r="C140" s="89"/>
    </row>
    <row r="141" spans="1:3">
      <c r="A141" s="1"/>
      <c r="B141" s="1"/>
      <c r="C141" s="89"/>
    </row>
    <row r="142" spans="1:3">
      <c r="A142" s="1"/>
      <c r="B142" s="1"/>
      <c r="C142" s="89"/>
    </row>
    <row r="143" spans="1:3">
      <c r="A143" s="1"/>
      <c r="B143" s="1"/>
      <c r="C143" s="89"/>
    </row>
    <row r="144" spans="1:3">
      <c r="A144" s="1"/>
      <c r="B144" s="1"/>
      <c r="C144" s="89"/>
    </row>
    <row r="145" spans="1:3">
      <c r="A145" s="1"/>
      <c r="B145" s="1"/>
      <c r="C145" s="89"/>
    </row>
    <row r="146" spans="1:3">
      <c r="A146" s="1"/>
      <c r="B146" s="1"/>
      <c r="C146" s="89"/>
    </row>
    <row r="147" spans="1:3">
      <c r="A147" s="1"/>
      <c r="B147" s="1"/>
      <c r="C147" s="89"/>
    </row>
    <row r="148" spans="1:3">
      <c r="A148" s="1"/>
      <c r="B148" s="1"/>
      <c r="C148" s="89"/>
    </row>
    <row r="149" spans="1:3">
      <c r="A149" s="1"/>
      <c r="B149" s="1"/>
      <c r="C149" s="89"/>
    </row>
    <row r="150" spans="1:3">
      <c r="A150" s="1"/>
      <c r="B150" s="1"/>
      <c r="C150" s="89"/>
    </row>
    <row r="151" spans="1:3">
      <c r="A151" s="1"/>
      <c r="B151" s="1"/>
      <c r="C151" s="89"/>
    </row>
    <row r="152" spans="1:3">
      <c r="A152" s="1"/>
      <c r="B152" s="1"/>
      <c r="C152" s="89"/>
    </row>
    <row r="153" spans="1:3">
      <c r="A153" s="1"/>
      <c r="B153" s="1"/>
      <c r="C153" s="89"/>
    </row>
    <row r="154" spans="1:3">
      <c r="A154" s="1"/>
      <c r="B154" s="1"/>
      <c r="C154" s="89"/>
    </row>
    <row r="155" spans="1:3">
      <c r="A155" s="1"/>
      <c r="B155" s="1"/>
      <c r="C155" s="89"/>
    </row>
    <row r="156" spans="1:3">
      <c r="A156" s="1"/>
      <c r="B156" s="1"/>
      <c r="C156" s="89"/>
    </row>
    <row r="157" spans="1:3">
      <c r="A157" s="1"/>
      <c r="B157" s="1"/>
      <c r="C157" s="89"/>
    </row>
    <row r="158" spans="1:3">
      <c r="A158" s="1"/>
      <c r="B158" s="1"/>
      <c r="C158" s="89"/>
    </row>
    <row r="159" spans="1:3">
      <c r="A159" s="1"/>
      <c r="B159" s="1"/>
      <c r="C159" s="89"/>
    </row>
    <row r="160" spans="1:3">
      <c r="A160" s="1"/>
      <c r="B160" s="1"/>
      <c r="C160" s="89"/>
    </row>
    <row r="161" spans="1:3">
      <c r="A161" s="1"/>
      <c r="B161" s="1"/>
      <c r="C161" s="89"/>
    </row>
    <row r="162" spans="1:3">
      <c r="A162" s="1"/>
      <c r="B162" s="1"/>
      <c r="C162" s="89"/>
    </row>
    <row r="163" spans="1:3">
      <c r="A163" s="1"/>
      <c r="B163" s="1"/>
      <c r="C163" s="89"/>
    </row>
    <row r="164" spans="1:3">
      <c r="A164" s="1"/>
      <c r="B164" s="1"/>
      <c r="C164" s="89"/>
    </row>
    <row r="165" spans="1:3">
      <c r="A165" s="1"/>
      <c r="B165" s="1"/>
      <c r="C165" s="89"/>
    </row>
    <row r="166" spans="1:3">
      <c r="A166" s="1"/>
      <c r="B166" s="1"/>
      <c r="C166" s="89"/>
    </row>
    <row r="167" spans="1:3">
      <c r="A167" s="1"/>
      <c r="B167" s="1"/>
      <c r="C167" s="89"/>
    </row>
    <row r="168" spans="1:3">
      <c r="A168" s="1"/>
      <c r="B168" s="1"/>
      <c r="C168" s="89"/>
    </row>
    <row r="169" spans="1:3">
      <c r="A169" s="1"/>
      <c r="B169" s="1"/>
      <c r="C169" s="89"/>
    </row>
    <row r="170" spans="1:3">
      <c r="A170" s="1"/>
      <c r="B170" s="1"/>
      <c r="C170" s="89"/>
    </row>
    <row r="171" spans="1:3">
      <c r="A171" s="1"/>
      <c r="B171" s="1"/>
      <c r="C171" s="89"/>
    </row>
    <row r="172" spans="1:3">
      <c r="A172" s="1"/>
      <c r="B172" s="1"/>
      <c r="C172" s="89"/>
    </row>
    <row r="173" spans="1:3">
      <c r="A173" s="1"/>
      <c r="B173" s="1"/>
      <c r="C173" s="89"/>
    </row>
    <row r="174" spans="1:3">
      <c r="A174" s="1"/>
      <c r="B174" s="1"/>
      <c r="C174" s="89"/>
    </row>
    <row r="175" spans="1:3">
      <c r="A175" s="1"/>
      <c r="B175" s="1"/>
      <c r="C175" s="89"/>
    </row>
    <row r="176" spans="1:3">
      <c r="A176" s="1"/>
      <c r="B176" s="1"/>
      <c r="C176" s="89"/>
    </row>
    <row r="177" spans="1:3">
      <c r="A177" s="1"/>
      <c r="B177" s="1"/>
      <c r="C177" s="89"/>
    </row>
    <row r="178" spans="1:3">
      <c r="A178" s="1"/>
      <c r="B178" s="1"/>
      <c r="C178" s="89"/>
    </row>
    <row r="179" spans="1:3">
      <c r="A179" s="1"/>
      <c r="B179" s="1"/>
      <c r="C179" s="89"/>
    </row>
    <row r="180" spans="1:3">
      <c r="A180" s="1"/>
      <c r="B180" s="1"/>
      <c r="C180" s="89"/>
    </row>
    <row r="181" spans="1:3">
      <c r="A181" s="1"/>
      <c r="B181" s="1"/>
      <c r="C181" s="89"/>
    </row>
    <row r="182" spans="1:3">
      <c r="A182" s="1"/>
      <c r="B182" s="1"/>
      <c r="C182" s="89"/>
    </row>
    <row r="183" spans="1:3">
      <c r="A183" s="1"/>
      <c r="B183" s="1"/>
      <c r="C183" s="89"/>
    </row>
    <row r="184" spans="1:3">
      <c r="A184" s="1"/>
      <c r="B184" s="1"/>
      <c r="C184" s="89"/>
    </row>
    <row r="185" spans="1:3">
      <c r="A185" s="1"/>
      <c r="B185" s="1"/>
      <c r="C185" s="89"/>
    </row>
    <row r="186" spans="1:3">
      <c r="A186" s="1"/>
      <c r="B186" s="1"/>
      <c r="C186" s="89"/>
    </row>
    <row r="187" spans="1:3">
      <c r="A187" s="1"/>
      <c r="B187" s="1"/>
      <c r="C187" s="89"/>
    </row>
    <row r="188" spans="1:3">
      <c r="A188" s="1"/>
      <c r="B188" s="1"/>
      <c r="C188" s="89"/>
    </row>
    <row r="189" spans="1:3">
      <c r="A189" s="1"/>
      <c r="B189" s="1"/>
      <c r="C189" s="89"/>
    </row>
    <row r="190" spans="1:3">
      <c r="A190" s="1"/>
      <c r="B190" s="1"/>
      <c r="C190" s="89"/>
    </row>
    <row r="191" spans="1:3">
      <c r="A191" s="1"/>
      <c r="B191" s="1"/>
      <c r="C191" s="89"/>
    </row>
    <row r="192" spans="1:3">
      <c r="A192" s="1"/>
      <c r="B192" s="1"/>
      <c r="C192" s="89"/>
    </row>
    <row r="193" spans="1:3">
      <c r="A193" s="1"/>
      <c r="B193" s="1"/>
      <c r="C193" s="89"/>
    </row>
    <row r="194" spans="1:3">
      <c r="A194" s="1"/>
      <c r="B194" s="1"/>
      <c r="C194" s="89"/>
    </row>
    <row r="195" spans="1:3">
      <c r="A195" s="1"/>
      <c r="B195" s="1"/>
      <c r="C195" s="89"/>
    </row>
    <row r="196" spans="1:3">
      <c r="A196" s="1"/>
      <c r="B196" s="1"/>
      <c r="C196" s="89"/>
    </row>
    <row r="197" spans="1:3">
      <c r="A197" s="1"/>
      <c r="B197" s="1"/>
      <c r="C197" s="89"/>
    </row>
    <row r="198" spans="1:3">
      <c r="A198" s="1"/>
      <c r="B198" s="1"/>
      <c r="C198" s="89"/>
    </row>
    <row r="199" spans="1:3">
      <c r="A199" s="1"/>
      <c r="B199" s="1"/>
      <c r="C199" s="89"/>
    </row>
    <row r="200" spans="1:3">
      <c r="A200" s="1"/>
      <c r="B200" s="1"/>
      <c r="C200" s="89"/>
    </row>
    <row r="201" spans="1:3">
      <c r="A201" s="1"/>
      <c r="B201" s="1"/>
      <c r="C201" s="89"/>
    </row>
    <row r="202" spans="1:3">
      <c r="A202" s="1"/>
      <c r="B202" s="1"/>
      <c r="C202" s="89"/>
    </row>
  </sheetData>
  <mergeCells count="10">
    <mergeCell ref="A3:A13"/>
    <mergeCell ref="A14:A23"/>
    <mergeCell ref="A24:A34"/>
    <mergeCell ref="A35:A38"/>
    <mergeCell ref="A40:A57"/>
    <mergeCell ref="A58:A82"/>
    <mergeCell ref="A83:A85"/>
    <mergeCell ref="B3:B11"/>
    <mergeCell ref="B15:B23"/>
    <mergeCell ref="B58:B59"/>
  </mergeCells>
  <pageMargins left="0.75" right="0.75" top="1" bottom="1" header="0.5" footer="0.5"/>
  <headerFooter/>
  <picture r:id="rId1"/>
</worksheet>
</file>

<file path=xl/worksheets/sheet1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202"/>
  <sheetViews>
    <sheetView workbookViewId="0">
      <selection activeCell="A1" sqref="A1"/>
    </sheetView>
  </sheetViews>
  <sheetFormatPr defaultColWidth="14" defaultRowHeight="12.75" outlineLevelCol="6"/>
  <cols>
    <col min="3" max="3" width="56" customWidth="1"/>
    <col min="4" max="4" width="42" customWidth="1"/>
    <col min="7" max="7" width="16" customWidth="1"/>
  </cols>
  <sheetData>
    <row r="1" ht="43" customHeight="1" spans="1:7">
      <c r="A1" s="60" t="s">
        <v>1032</v>
      </c>
      <c r="B1" s="60" t="s">
        <v>2011</v>
      </c>
      <c r="C1" s="60" t="s">
        <v>2012</v>
      </c>
      <c r="D1" s="60" t="s">
        <v>2140</v>
      </c>
      <c r="E1" s="60" t="s">
        <v>2013</v>
      </c>
      <c r="F1" s="60" t="s">
        <v>2013</v>
      </c>
      <c r="G1" s="60" t="s">
        <v>2013</v>
      </c>
    </row>
    <row r="2" spans="1:7">
      <c r="A2" s="8" t="s">
        <v>249</v>
      </c>
      <c r="B2" s="8" t="s">
        <v>2014</v>
      </c>
      <c r="C2" s="83" t="s">
        <v>2015</v>
      </c>
      <c r="D2" s="24" t="s">
        <v>2141</v>
      </c>
      <c r="E2" s="24"/>
      <c r="F2" s="24"/>
      <c r="G2" s="24"/>
    </row>
    <row r="3" spans="1:7">
      <c r="A3" s="65" t="s">
        <v>229</v>
      </c>
      <c r="B3" s="65" t="s">
        <v>2016</v>
      </c>
      <c r="C3" s="83" t="s">
        <v>2017</v>
      </c>
      <c r="D3" s="24"/>
      <c r="E3" s="24"/>
      <c r="F3" s="24"/>
      <c r="G3" s="24"/>
    </row>
    <row r="4" ht="32" customHeight="1" spans="1:7">
      <c r="A4" s="65"/>
      <c r="B4" s="65"/>
      <c r="C4" s="122" t="s">
        <v>2018</v>
      </c>
      <c r="D4" s="24"/>
      <c r="E4" s="24"/>
      <c r="F4" s="24"/>
      <c r="G4" s="24"/>
    </row>
    <row r="5" ht="27" spans="1:7">
      <c r="A5" s="65"/>
      <c r="B5" s="65"/>
      <c r="C5" s="122" t="s">
        <v>2019</v>
      </c>
      <c r="D5" s="24"/>
      <c r="E5" s="24"/>
      <c r="F5" s="24"/>
      <c r="G5" s="24"/>
    </row>
    <row r="6" ht="27" spans="1:7">
      <c r="A6" s="65"/>
      <c r="B6" s="65"/>
      <c r="C6" s="122" t="s">
        <v>2020</v>
      </c>
      <c r="D6" s="24"/>
      <c r="E6" s="24"/>
      <c r="F6" s="24"/>
      <c r="G6" s="24"/>
    </row>
    <row r="7" ht="27" spans="1:7">
      <c r="A7" s="65"/>
      <c r="B7" s="65"/>
      <c r="C7" s="122" t="s">
        <v>2021</v>
      </c>
      <c r="D7" s="24"/>
      <c r="E7" s="24"/>
      <c r="F7" s="24"/>
      <c r="G7" s="24"/>
    </row>
    <row r="8" ht="27" spans="1:7">
      <c r="A8" s="65"/>
      <c r="B8" s="65"/>
      <c r="C8" s="71" t="s">
        <v>2022</v>
      </c>
      <c r="D8" s="24"/>
      <c r="E8" s="24"/>
      <c r="F8" s="24"/>
      <c r="G8" s="24"/>
    </row>
    <row r="9" ht="40.5" spans="1:7">
      <c r="A9" s="65"/>
      <c r="B9" s="65"/>
      <c r="C9" s="71" t="s">
        <v>2023</v>
      </c>
      <c r="D9" s="24"/>
      <c r="E9" s="24"/>
      <c r="F9" s="24"/>
      <c r="G9" s="24"/>
    </row>
    <row r="10" ht="27" spans="1:7">
      <c r="A10" s="65"/>
      <c r="B10" s="65"/>
      <c r="C10" s="122" t="s">
        <v>2024</v>
      </c>
      <c r="D10" s="24"/>
      <c r="E10" s="24"/>
      <c r="F10" s="24"/>
      <c r="G10" s="24"/>
    </row>
    <row r="11" ht="27" spans="1:7">
      <c r="A11" s="65"/>
      <c r="B11" s="65"/>
      <c r="C11" s="71" t="s">
        <v>2025</v>
      </c>
      <c r="D11" s="24"/>
      <c r="E11" s="24"/>
      <c r="F11" s="24"/>
      <c r="G11" s="24"/>
    </row>
    <row r="12" ht="27" spans="1:7">
      <c r="A12" s="65"/>
      <c r="B12" s="65" t="s">
        <v>2026</v>
      </c>
      <c r="C12" s="71" t="s">
        <v>2027</v>
      </c>
      <c r="D12" s="24"/>
      <c r="E12" s="24"/>
      <c r="F12" s="24"/>
      <c r="G12" s="24"/>
    </row>
    <row r="13" ht="20" customHeight="1" spans="1:7">
      <c r="A13" s="65"/>
      <c r="B13" s="65" t="s">
        <v>1939</v>
      </c>
      <c r="C13" s="122" t="s">
        <v>2028</v>
      </c>
      <c r="D13" s="24"/>
      <c r="E13" s="24"/>
      <c r="F13" s="24"/>
      <c r="G13" s="24"/>
    </row>
    <row r="14" ht="27" spans="1:7">
      <c r="A14" s="65" t="s">
        <v>240</v>
      </c>
      <c r="B14" s="65" t="s">
        <v>2029</v>
      </c>
      <c r="C14" s="71" t="s">
        <v>2030</v>
      </c>
      <c r="D14" s="24"/>
      <c r="E14" s="24"/>
      <c r="F14" s="24"/>
      <c r="G14" s="24"/>
    </row>
    <row r="15" ht="40.5" spans="1:7">
      <c r="A15" s="65"/>
      <c r="B15" s="65" t="s">
        <v>1577</v>
      </c>
      <c r="C15" s="71" t="s">
        <v>2031</v>
      </c>
      <c r="D15" s="24"/>
      <c r="E15" s="24"/>
      <c r="F15" s="24"/>
      <c r="G15" s="24"/>
    </row>
    <row r="16" ht="40.5" spans="1:7">
      <c r="A16" s="65"/>
      <c r="B16" s="65"/>
      <c r="C16" s="71" t="s">
        <v>2032</v>
      </c>
      <c r="D16" s="24"/>
      <c r="E16" s="24"/>
      <c r="F16" s="24"/>
      <c r="G16" s="24"/>
    </row>
    <row r="17" ht="54" spans="1:7">
      <c r="A17" s="65"/>
      <c r="B17" s="65"/>
      <c r="C17" s="71" t="s">
        <v>2033</v>
      </c>
      <c r="D17" s="24"/>
      <c r="E17" s="24"/>
      <c r="F17" s="24"/>
      <c r="G17" s="24"/>
    </row>
    <row r="18" ht="67.5" spans="1:7">
      <c r="A18" s="65"/>
      <c r="B18" s="65"/>
      <c r="C18" s="71" t="s">
        <v>2034</v>
      </c>
      <c r="D18" s="24"/>
      <c r="E18" s="24"/>
      <c r="F18" s="24"/>
      <c r="G18" s="24"/>
    </row>
    <row r="19" ht="27" spans="1:7">
      <c r="A19" s="65"/>
      <c r="B19" s="65"/>
      <c r="C19" s="71" t="s">
        <v>2035</v>
      </c>
      <c r="D19" s="24"/>
      <c r="E19" s="24"/>
      <c r="F19" s="24"/>
      <c r="G19" s="24"/>
    </row>
    <row r="20" ht="13.5" spans="1:7">
      <c r="A20" s="65"/>
      <c r="B20" s="65"/>
      <c r="C20" s="71" t="s">
        <v>2036</v>
      </c>
      <c r="D20" s="24"/>
      <c r="E20" s="24"/>
      <c r="F20" s="24"/>
      <c r="G20" s="24"/>
    </row>
    <row r="21" ht="13.5" spans="1:7">
      <c r="A21" s="65"/>
      <c r="B21" s="65"/>
      <c r="C21" s="71" t="s">
        <v>2037</v>
      </c>
      <c r="D21" s="24"/>
      <c r="E21" s="24"/>
      <c r="F21" s="24"/>
      <c r="G21" s="24"/>
    </row>
    <row r="22" ht="13.5" spans="1:7">
      <c r="A22" s="65"/>
      <c r="B22" s="65"/>
      <c r="C22" s="71" t="s">
        <v>2038</v>
      </c>
      <c r="D22" s="24"/>
      <c r="E22" s="24"/>
      <c r="F22" s="24"/>
      <c r="G22" s="24"/>
    </row>
    <row r="23" ht="13.5" spans="1:7">
      <c r="A23" s="65"/>
      <c r="B23" s="65"/>
      <c r="C23" s="71" t="s">
        <v>2039</v>
      </c>
      <c r="D23" s="24"/>
      <c r="E23" s="24"/>
      <c r="F23" s="24"/>
      <c r="G23" s="24"/>
    </row>
    <row r="24" spans="1:7">
      <c r="A24" s="73" t="s">
        <v>239</v>
      </c>
      <c r="B24" s="42" t="s">
        <v>2040</v>
      </c>
      <c r="C24" s="44" t="s">
        <v>2041</v>
      </c>
      <c r="D24" s="24"/>
      <c r="E24" s="24"/>
      <c r="F24" s="24"/>
      <c r="G24" s="24"/>
    </row>
    <row r="25" spans="1:7">
      <c r="A25" s="73"/>
      <c r="B25" s="42" t="s">
        <v>2042</v>
      </c>
      <c r="C25" s="44" t="s">
        <v>2043</v>
      </c>
      <c r="D25" s="24"/>
      <c r="E25" s="24"/>
      <c r="F25" s="24"/>
      <c r="G25" s="24"/>
    </row>
    <row r="26" spans="1:7">
      <c r="A26" s="73"/>
      <c r="B26" s="42" t="s">
        <v>2044</v>
      </c>
      <c r="C26" s="44" t="s">
        <v>2045</v>
      </c>
      <c r="D26" s="24"/>
      <c r="E26" s="24"/>
      <c r="F26" s="24"/>
      <c r="G26" s="24"/>
    </row>
    <row r="27" spans="1:7">
      <c r="A27" s="73"/>
      <c r="B27" s="42" t="s">
        <v>2046</v>
      </c>
      <c r="C27" s="44" t="s">
        <v>2047</v>
      </c>
      <c r="D27" s="24"/>
      <c r="E27" s="24"/>
      <c r="F27" s="24"/>
      <c r="G27" s="24"/>
    </row>
    <row r="28" spans="1:7">
      <c r="A28" s="73"/>
      <c r="B28" s="42" t="s">
        <v>2048</v>
      </c>
      <c r="C28" s="44" t="s">
        <v>2049</v>
      </c>
      <c r="D28" s="24"/>
      <c r="E28" s="24"/>
      <c r="F28" s="24"/>
      <c r="G28" s="24"/>
    </row>
    <row r="29" spans="1:7">
      <c r="A29" s="73"/>
      <c r="B29" s="42" t="s">
        <v>1122</v>
      </c>
      <c r="C29" s="44" t="s">
        <v>2050</v>
      </c>
      <c r="D29" s="24"/>
      <c r="E29" s="24"/>
      <c r="F29" s="24"/>
      <c r="G29" s="24"/>
    </row>
    <row r="30" spans="1:7">
      <c r="A30" s="73"/>
      <c r="B30" s="42" t="s">
        <v>2051</v>
      </c>
      <c r="C30" s="44" t="s">
        <v>2052</v>
      </c>
      <c r="D30" s="24"/>
      <c r="E30" s="24"/>
      <c r="F30" s="24"/>
      <c r="G30" s="24"/>
    </row>
    <row r="31" spans="1:7">
      <c r="A31" s="73"/>
      <c r="B31" s="42" t="s">
        <v>2053</v>
      </c>
      <c r="C31" s="44" t="s">
        <v>2052</v>
      </c>
      <c r="D31" s="24"/>
      <c r="E31" s="24"/>
      <c r="F31" s="24"/>
      <c r="G31" s="24"/>
    </row>
    <row r="32" spans="1:7">
      <c r="A32" s="73"/>
      <c r="B32" s="42" t="s">
        <v>2054</v>
      </c>
      <c r="C32" s="44" t="s">
        <v>2055</v>
      </c>
      <c r="D32" s="24"/>
      <c r="E32" s="24"/>
      <c r="F32" s="24"/>
      <c r="G32" s="24"/>
    </row>
    <row r="33" spans="1:7">
      <c r="A33" s="73"/>
      <c r="B33" s="42" t="s">
        <v>2056</v>
      </c>
      <c r="C33" s="44" t="s">
        <v>2057</v>
      </c>
      <c r="D33" s="24"/>
      <c r="E33" s="24"/>
      <c r="F33" s="24"/>
      <c r="G33" s="24"/>
    </row>
    <row r="34" spans="1:7">
      <c r="A34" s="73"/>
      <c r="B34" s="42" t="s">
        <v>2058</v>
      </c>
      <c r="C34" s="44" t="s">
        <v>2059</v>
      </c>
      <c r="D34" s="24"/>
      <c r="E34" s="24"/>
      <c r="F34" s="24"/>
      <c r="G34" s="24"/>
    </row>
    <row r="35" spans="1:7">
      <c r="A35" s="73" t="s">
        <v>233</v>
      </c>
      <c r="B35" s="42" t="s">
        <v>2060</v>
      </c>
      <c r="C35" s="44" t="s">
        <v>2061</v>
      </c>
      <c r="D35" s="24"/>
      <c r="E35" s="24"/>
      <c r="F35" s="24"/>
      <c r="G35" s="24"/>
    </row>
    <row r="36" spans="1:7">
      <c r="A36" s="73"/>
      <c r="B36" s="42" t="s">
        <v>2062</v>
      </c>
      <c r="C36" s="44" t="s">
        <v>2063</v>
      </c>
      <c r="D36" s="24"/>
      <c r="E36" s="24"/>
      <c r="F36" s="24"/>
      <c r="G36" s="24"/>
    </row>
    <row r="37" spans="1:7">
      <c r="A37" s="73"/>
      <c r="B37" s="42" t="s">
        <v>2064</v>
      </c>
      <c r="C37" s="44" t="s">
        <v>2065</v>
      </c>
      <c r="D37" s="24"/>
      <c r="E37" s="24"/>
      <c r="F37" s="24"/>
      <c r="G37" s="24"/>
    </row>
    <row r="38" spans="1:7">
      <c r="A38" s="73"/>
      <c r="B38" s="42" t="s">
        <v>2066</v>
      </c>
      <c r="C38" s="44" t="s">
        <v>2067</v>
      </c>
      <c r="D38" s="24"/>
      <c r="E38" s="24"/>
      <c r="F38" s="24"/>
      <c r="G38" s="24"/>
    </row>
    <row r="39" ht="15.75" spans="1:7">
      <c r="A39" s="73" t="s">
        <v>1423</v>
      </c>
      <c r="B39" s="42" t="s">
        <v>2068</v>
      </c>
      <c r="C39" s="44" t="s">
        <v>2069</v>
      </c>
      <c r="D39" s="24"/>
      <c r="E39" s="24"/>
      <c r="F39" s="24"/>
      <c r="G39" s="24"/>
    </row>
    <row r="40" spans="1:7">
      <c r="A40" s="76" t="s">
        <v>244</v>
      </c>
      <c r="B40" s="42" t="s">
        <v>2070</v>
      </c>
      <c r="C40" s="44" t="s">
        <v>2071</v>
      </c>
      <c r="D40" s="24"/>
      <c r="E40" s="24"/>
      <c r="F40" s="24"/>
      <c r="G40" s="24"/>
    </row>
    <row r="41" spans="1:7">
      <c r="A41" s="76"/>
      <c r="B41" s="42" t="s">
        <v>2072</v>
      </c>
      <c r="C41" s="44" t="s">
        <v>2073</v>
      </c>
      <c r="D41" s="24"/>
      <c r="E41" s="24"/>
      <c r="F41" s="24"/>
      <c r="G41" s="24"/>
    </row>
    <row r="42" ht="13.5" spans="1:7">
      <c r="A42" s="76"/>
      <c r="B42" s="42" t="s">
        <v>2074</v>
      </c>
      <c r="C42" s="77" t="s">
        <v>2075</v>
      </c>
      <c r="D42" s="24"/>
      <c r="E42" s="24"/>
      <c r="F42" s="24"/>
      <c r="G42" s="24"/>
    </row>
    <row r="43" spans="1:7">
      <c r="A43" s="76"/>
      <c r="B43" s="42" t="s">
        <v>1617</v>
      </c>
      <c r="C43" s="44" t="s">
        <v>2073</v>
      </c>
      <c r="D43" s="24"/>
      <c r="E43" s="24"/>
      <c r="F43" s="24"/>
      <c r="G43" s="24"/>
    </row>
    <row r="44" spans="1:7">
      <c r="A44" s="76"/>
      <c r="B44" s="42" t="s">
        <v>2076</v>
      </c>
      <c r="C44" s="44" t="s">
        <v>2075</v>
      </c>
      <c r="D44" s="24"/>
      <c r="E44" s="24"/>
      <c r="F44" s="24"/>
      <c r="G44" s="24"/>
    </row>
    <row r="45" spans="1:7">
      <c r="A45" s="76"/>
      <c r="B45" s="42" t="s">
        <v>2077</v>
      </c>
      <c r="C45" s="44" t="s">
        <v>2073</v>
      </c>
      <c r="D45" s="24"/>
      <c r="E45" s="24"/>
      <c r="F45" s="24"/>
      <c r="G45" s="24"/>
    </row>
    <row r="46" ht="13.5" spans="1:7">
      <c r="A46" s="76"/>
      <c r="B46" s="42" t="s">
        <v>2078</v>
      </c>
      <c r="C46" s="77" t="s">
        <v>2075</v>
      </c>
      <c r="D46" s="24"/>
      <c r="E46" s="24"/>
      <c r="F46" s="24"/>
      <c r="G46" s="24"/>
    </row>
    <row r="47" spans="1:7">
      <c r="A47" s="76"/>
      <c r="B47" s="42" t="s">
        <v>2079</v>
      </c>
      <c r="C47" s="44" t="s">
        <v>2080</v>
      </c>
      <c r="D47" s="24"/>
      <c r="E47" s="24"/>
      <c r="F47" s="24"/>
      <c r="G47" s="24"/>
    </row>
    <row r="48" spans="1:7">
      <c r="A48" s="76"/>
      <c r="B48" s="42" t="s">
        <v>2081</v>
      </c>
      <c r="C48" s="44" t="s">
        <v>2082</v>
      </c>
      <c r="D48" s="24"/>
      <c r="E48" s="24"/>
      <c r="F48" s="24"/>
      <c r="G48" s="24"/>
    </row>
    <row r="49" spans="1:7">
      <c r="A49" s="76"/>
      <c r="B49" s="42" t="s">
        <v>1628</v>
      </c>
      <c r="C49" s="44" t="s">
        <v>2083</v>
      </c>
      <c r="D49" s="24"/>
      <c r="E49" s="24"/>
      <c r="F49" s="24"/>
      <c r="G49" s="24"/>
    </row>
    <row r="50" spans="1:7">
      <c r="A50" s="76"/>
      <c r="B50" s="42" t="s">
        <v>2084</v>
      </c>
      <c r="C50" s="44" t="s">
        <v>2082</v>
      </c>
      <c r="D50" s="24"/>
      <c r="E50" s="24"/>
      <c r="F50" s="24"/>
      <c r="G50" s="24"/>
    </row>
    <row r="51" spans="1:7">
      <c r="A51" s="76"/>
      <c r="B51" s="42" t="s">
        <v>2085</v>
      </c>
      <c r="C51" s="44" t="s">
        <v>2086</v>
      </c>
      <c r="D51" s="24"/>
      <c r="E51" s="24"/>
      <c r="F51" s="24"/>
      <c r="G51" s="24"/>
    </row>
    <row r="52" ht="13.5" spans="1:7">
      <c r="A52" s="76"/>
      <c r="B52" s="42" t="s">
        <v>2087</v>
      </c>
      <c r="C52" s="77" t="s">
        <v>2075</v>
      </c>
      <c r="D52" s="24"/>
      <c r="E52" s="24"/>
      <c r="F52" s="24"/>
      <c r="G52" s="24"/>
    </row>
    <row r="53" spans="1:7">
      <c r="A53" s="76"/>
      <c r="B53" s="42" t="s">
        <v>2088</v>
      </c>
      <c r="C53" s="44" t="s">
        <v>2089</v>
      </c>
      <c r="D53" s="24"/>
      <c r="E53" s="24"/>
      <c r="F53" s="24"/>
      <c r="G53" s="24"/>
    </row>
    <row r="54" spans="1:7">
      <c r="A54" s="76"/>
      <c r="B54" s="42" t="s">
        <v>2090</v>
      </c>
      <c r="C54" s="44" t="s">
        <v>2091</v>
      </c>
      <c r="D54" s="24"/>
      <c r="E54" s="24"/>
      <c r="F54" s="24"/>
      <c r="G54" s="24"/>
    </row>
    <row r="55" spans="1:7">
      <c r="A55" s="76"/>
      <c r="B55" s="42" t="s">
        <v>2092</v>
      </c>
      <c r="C55" s="44" t="s">
        <v>2093</v>
      </c>
      <c r="D55" s="24"/>
      <c r="E55" s="24"/>
      <c r="F55" s="24"/>
      <c r="G55" s="24"/>
    </row>
    <row r="56" spans="1:7">
      <c r="A56" s="76"/>
      <c r="B56" s="42" t="s">
        <v>2094</v>
      </c>
      <c r="C56" s="44" t="s">
        <v>2095</v>
      </c>
      <c r="D56" s="24"/>
      <c r="E56" s="24"/>
      <c r="F56" s="24"/>
      <c r="G56" s="24"/>
    </row>
    <row r="57" spans="1:7">
      <c r="A57" s="76"/>
      <c r="B57" s="42" t="s">
        <v>2096</v>
      </c>
      <c r="C57" s="44" t="s">
        <v>2093</v>
      </c>
      <c r="D57" s="24"/>
      <c r="E57" s="24"/>
      <c r="F57" s="24"/>
      <c r="G57" s="24"/>
    </row>
    <row r="58" ht="25.5" spans="1:7">
      <c r="A58" s="76" t="s">
        <v>228</v>
      </c>
      <c r="B58" s="42" t="s">
        <v>2097</v>
      </c>
      <c r="C58" s="74" t="s">
        <v>2098</v>
      </c>
      <c r="D58" s="24"/>
      <c r="E58" s="24"/>
      <c r="F58" s="24"/>
      <c r="G58" s="24"/>
    </row>
    <row r="59" spans="1:7">
      <c r="A59" s="76"/>
      <c r="B59" s="42"/>
      <c r="C59" s="44" t="s">
        <v>2099</v>
      </c>
      <c r="D59" s="24"/>
      <c r="E59" s="24"/>
      <c r="F59" s="24"/>
      <c r="G59" s="24"/>
    </row>
    <row r="60" spans="1:7">
      <c r="A60" s="76"/>
      <c r="B60" s="42" t="s">
        <v>2100</v>
      </c>
      <c r="C60" s="44" t="s">
        <v>2101</v>
      </c>
      <c r="D60" s="24"/>
      <c r="E60" s="24"/>
      <c r="F60" s="24"/>
      <c r="G60" s="24"/>
    </row>
    <row r="61" ht="25.5" spans="1:7">
      <c r="A61" s="76"/>
      <c r="B61" s="42" t="s">
        <v>2102</v>
      </c>
      <c r="C61" s="74" t="s">
        <v>2103</v>
      </c>
      <c r="D61" s="24"/>
      <c r="E61" s="24"/>
      <c r="F61" s="24"/>
      <c r="G61" s="24"/>
    </row>
    <row r="62" spans="1:7">
      <c r="A62" s="76"/>
      <c r="B62" s="42" t="s">
        <v>2104</v>
      </c>
      <c r="C62" s="44" t="s">
        <v>2105</v>
      </c>
      <c r="D62" s="24"/>
      <c r="E62" s="24"/>
      <c r="F62" s="24"/>
      <c r="G62" s="24"/>
    </row>
    <row r="63" spans="1:7">
      <c r="A63" s="76"/>
      <c r="B63" s="42" t="s">
        <v>2106</v>
      </c>
      <c r="C63" s="44" t="s">
        <v>2091</v>
      </c>
      <c r="D63" s="24"/>
      <c r="E63" s="24"/>
      <c r="F63" s="24"/>
      <c r="G63" s="24"/>
    </row>
    <row r="64" spans="1:7">
      <c r="A64" s="76"/>
      <c r="B64" s="42" t="s">
        <v>2107</v>
      </c>
      <c r="C64" s="44" t="s">
        <v>2105</v>
      </c>
      <c r="D64" s="24"/>
      <c r="E64" s="24"/>
      <c r="F64" s="24"/>
      <c r="G64" s="24"/>
    </row>
    <row r="65" spans="1:7">
      <c r="A65" s="76"/>
      <c r="B65" s="42" t="s">
        <v>2108</v>
      </c>
      <c r="C65" s="44" t="s">
        <v>2091</v>
      </c>
      <c r="D65" s="24"/>
      <c r="E65" s="24"/>
      <c r="F65" s="24"/>
      <c r="G65" s="24"/>
    </row>
    <row r="66" ht="25.5" spans="1:7">
      <c r="A66" s="76"/>
      <c r="B66" s="42" t="s">
        <v>2109</v>
      </c>
      <c r="C66" s="74" t="s">
        <v>2110</v>
      </c>
      <c r="D66" s="24"/>
      <c r="E66" s="24"/>
      <c r="F66" s="24"/>
      <c r="G66" s="24"/>
    </row>
    <row r="67" ht="38.25" spans="1:7">
      <c r="A67" s="76"/>
      <c r="B67" s="42" t="s">
        <v>2111</v>
      </c>
      <c r="C67" s="74" t="s">
        <v>2112</v>
      </c>
      <c r="D67" s="24"/>
      <c r="E67" s="24"/>
      <c r="F67" s="24"/>
      <c r="G67" s="24"/>
    </row>
    <row r="68" spans="1:7">
      <c r="A68" s="76"/>
      <c r="B68" s="42" t="s">
        <v>2113</v>
      </c>
      <c r="C68" s="44" t="s">
        <v>2114</v>
      </c>
      <c r="D68" s="24"/>
      <c r="E68" s="24"/>
      <c r="F68" s="24"/>
      <c r="G68" s="24"/>
    </row>
    <row r="69" spans="1:7">
      <c r="A69" s="76"/>
      <c r="B69" s="42" t="s">
        <v>2115</v>
      </c>
      <c r="C69" s="44" t="s">
        <v>2116</v>
      </c>
      <c r="D69" s="24"/>
      <c r="E69" s="24"/>
      <c r="F69" s="24"/>
      <c r="G69" s="24"/>
    </row>
    <row r="70" spans="1:7">
      <c r="A70" s="76"/>
      <c r="B70" s="42" t="s">
        <v>1603</v>
      </c>
      <c r="C70" s="44" t="s">
        <v>2117</v>
      </c>
      <c r="D70" s="24"/>
      <c r="E70" s="24"/>
      <c r="F70" s="24"/>
      <c r="G70" s="24"/>
    </row>
    <row r="71" spans="1:7">
      <c r="A71" s="76"/>
      <c r="B71" s="42" t="s">
        <v>2118</v>
      </c>
      <c r="C71" s="44" t="s">
        <v>2091</v>
      </c>
      <c r="D71" s="24"/>
      <c r="E71" s="24"/>
      <c r="F71" s="24"/>
      <c r="G71" s="24"/>
    </row>
    <row r="72" spans="1:7">
      <c r="A72" s="76"/>
      <c r="B72" s="42" t="s">
        <v>2119</v>
      </c>
      <c r="C72" s="44" t="s">
        <v>2120</v>
      </c>
      <c r="D72" s="24"/>
      <c r="E72" s="24"/>
      <c r="F72" s="24"/>
      <c r="G72" s="24"/>
    </row>
    <row r="73" spans="1:7">
      <c r="A73" s="76"/>
      <c r="B73" s="42" t="s">
        <v>2121</v>
      </c>
      <c r="C73" s="44" t="s">
        <v>2095</v>
      </c>
      <c r="D73" s="24"/>
      <c r="E73" s="24"/>
      <c r="F73" s="24"/>
      <c r="G73" s="24"/>
    </row>
    <row r="74" spans="1:7">
      <c r="A74" s="76"/>
      <c r="B74" s="42" t="s">
        <v>2122</v>
      </c>
      <c r="C74" s="44" t="s">
        <v>2123</v>
      </c>
      <c r="D74" s="24"/>
      <c r="E74" s="24"/>
      <c r="F74" s="24"/>
      <c r="G74" s="24"/>
    </row>
    <row r="75" spans="1:7">
      <c r="A75" s="76"/>
      <c r="B75" s="42" t="s">
        <v>2124</v>
      </c>
      <c r="C75" s="44" t="s">
        <v>2095</v>
      </c>
      <c r="D75" s="24"/>
      <c r="E75" s="24"/>
      <c r="F75" s="24"/>
      <c r="G75" s="24"/>
    </row>
    <row r="76" spans="1:7">
      <c r="A76" s="76"/>
      <c r="B76" s="42" t="s">
        <v>2125</v>
      </c>
      <c r="C76" s="44" t="s">
        <v>2126</v>
      </c>
      <c r="D76" s="24"/>
      <c r="E76" s="24"/>
      <c r="F76" s="24"/>
      <c r="G76" s="24"/>
    </row>
    <row r="77" spans="1:7">
      <c r="A77" s="76"/>
      <c r="B77" s="42" t="s">
        <v>2127</v>
      </c>
      <c r="C77" s="44" t="s">
        <v>2091</v>
      </c>
      <c r="D77" s="24"/>
      <c r="E77" s="24"/>
      <c r="F77" s="24"/>
      <c r="G77" s="24"/>
    </row>
    <row r="78" ht="38.25" spans="1:7">
      <c r="A78" s="76"/>
      <c r="B78" s="42" t="s">
        <v>2128</v>
      </c>
      <c r="C78" s="74" t="s">
        <v>2129</v>
      </c>
      <c r="D78" s="24"/>
      <c r="E78" s="24"/>
      <c r="F78" s="24"/>
      <c r="G78" s="24"/>
    </row>
    <row r="79" spans="1:7">
      <c r="A79" s="76"/>
      <c r="B79" s="42" t="s">
        <v>2130</v>
      </c>
      <c r="C79" s="44" t="s">
        <v>2131</v>
      </c>
      <c r="D79" s="24"/>
      <c r="E79" s="24"/>
      <c r="F79" s="24"/>
      <c r="G79" s="24"/>
    </row>
    <row r="80" spans="1:7">
      <c r="A80" s="76"/>
      <c r="B80" s="42" t="s">
        <v>2132</v>
      </c>
      <c r="C80" s="44" t="s">
        <v>2133</v>
      </c>
      <c r="D80" s="24"/>
      <c r="E80" s="24"/>
      <c r="F80" s="24"/>
      <c r="G80" s="24"/>
    </row>
    <row r="81" spans="1:7">
      <c r="A81" s="76"/>
      <c r="B81" s="42" t="s">
        <v>2134</v>
      </c>
      <c r="C81" s="44" t="s">
        <v>2135</v>
      </c>
      <c r="D81" s="24"/>
      <c r="E81" s="24"/>
      <c r="F81" s="24"/>
      <c r="G81" s="24"/>
    </row>
    <row r="82" spans="1:7">
      <c r="A82" s="76"/>
      <c r="B82" s="42" t="s">
        <v>2136</v>
      </c>
      <c r="C82" s="44" t="s">
        <v>2137</v>
      </c>
      <c r="D82" s="24"/>
      <c r="E82" s="24"/>
      <c r="F82" s="24"/>
      <c r="G82" s="24"/>
    </row>
    <row r="83" spans="1:7">
      <c r="A83" s="42" t="s">
        <v>1157</v>
      </c>
      <c r="B83" s="8" t="s">
        <v>2017</v>
      </c>
      <c r="C83" s="83"/>
      <c r="D83" s="24"/>
      <c r="E83" s="24"/>
      <c r="F83" s="24"/>
      <c r="G83" s="24"/>
    </row>
    <row r="84" spans="1:7">
      <c r="A84" s="42"/>
      <c r="B84" s="8" t="s">
        <v>2138</v>
      </c>
      <c r="C84" s="83"/>
      <c r="D84" s="24"/>
      <c r="E84" s="24"/>
      <c r="F84" s="24"/>
      <c r="G84" s="24"/>
    </row>
    <row r="85" spans="1:7">
      <c r="A85" s="42"/>
      <c r="B85" s="8" t="s">
        <v>2139</v>
      </c>
      <c r="C85" s="83"/>
      <c r="D85" s="24"/>
      <c r="E85" s="24"/>
      <c r="F85" s="24"/>
      <c r="G85" s="24"/>
    </row>
    <row r="86" spans="1:3">
      <c r="A86" s="1"/>
      <c r="B86" s="1"/>
      <c r="C86" s="89"/>
    </row>
    <row r="87" spans="1:3">
      <c r="A87" s="1"/>
      <c r="B87" s="1"/>
      <c r="C87" s="89"/>
    </row>
    <row r="88" spans="1:3">
      <c r="A88" s="1"/>
      <c r="B88" s="1"/>
      <c r="C88" s="89"/>
    </row>
    <row r="89" spans="1:3">
      <c r="A89" s="1"/>
      <c r="B89" s="1"/>
      <c r="C89" s="89"/>
    </row>
    <row r="90" spans="1:3">
      <c r="A90" s="1"/>
      <c r="B90" s="1"/>
      <c r="C90" s="89"/>
    </row>
    <row r="91" spans="1:3">
      <c r="A91" s="1"/>
      <c r="B91" s="1"/>
      <c r="C91" s="89"/>
    </row>
    <row r="92" spans="1:3">
      <c r="A92" s="1"/>
      <c r="B92" s="1"/>
      <c r="C92" s="89"/>
    </row>
    <row r="93" spans="1:3">
      <c r="A93" s="1"/>
      <c r="B93" s="1"/>
      <c r="C93" s="89"/>
    </row>
    <row r="94" spans="1:3">
      <c r="A94" s="1"/>
      <c r="B94" s="1"/>
      <c r="C94" s="89"/>
    </row>
    <row r="95" spans="1:3">
      <c r="A95" s="1"/>
      <c r="B95" s="1"/>
      <c r="C95" s="89"/>
    </row>
    <row r="96" spans="1:3">
      <c r="A96" s="1"/>
      <c r="B96" s="1"/>
      <c r="C96" s="89"/>
    </row>
    <row r="97" spans="1:3">
      <c r="A97" s="1"/>
      <c r="B97" s="1"/>
      <c r="C97" s="89"/>
    </row>
    <row r="98" spans="1:3">
      <c r="A98" s="1"/>
      <c r="B98" s="1"/>
      <c r="C98" s="89"/>
    </row>
    <row r="99" spans="1:3">
      <c r="A99" s="1"/>
      <c r="B99" s="1"/>
      <c r="C99" s="89"/>
    </row>
    <row r="100" spans="1:3">
      <c r="A100" s="1"/>
      <c r="B100" s="1"/>
      <c r="C100" s="89"/>
    </row>
    <row r="101" spans="1:3">
      <c r="A101" s="1"/>
      <c r="B101" s="1"/>
      <c r="C101" s="89"/>
    </row>
    <row r="102" spans="1:3">
      <c r="A102" s="1"/>
      <c r="B102" s="1"/>
      <c r="C102" s="89"/>
    </row>
    <row r="103" spans="1:3">
      <c r="A103" s="1"/>
      <c r="B103" s="1"/>
      <c r="C103" s="89"/>
    </row>
    <row r="104" spans="1:3">
      <c r="A104" s="1"/>
      <c r="B104" s="1"/>
      <c r="C104" s="89"/>
    </row>
    <row r="105" spans="1:3">
      <c r="A105" s="1"/>
      <c r="B105" s="1"/>
      <c r="C105" s="89"/>
    </row>
    <row r="106" spans="1:3">
      <c r="A106" s="1"/>
      <c r="B106" s="1"/>
      <c r="C106" s="89"/>
    </row>
    <row r="107" spans="1:3">
      <c r="A107" s="1"/>
      <c r="B107" s="1"/>
      <c r="C107" s="89"/>
    </row>
    <row r="108" spans="1:3">
      <c r="A108" s="1"/>
      <c r="B108" s="1"/>
      <c r="C108" s="89"/>
    </row>
    <row r="109" spans="1:3">
      <c r="A109" s="1"/>
      <c r="B109" s="1"/>
      <c r="C109" s="89"/>
    </row>
    <row r="110" spans="1:3">
      <c r="A110" s="1"/>
      <c r="B110" s="1"/>
      <c r="C110" s="89"/>
    </row>
    <row r="111" spans="1:3">
      <c r="A111" s="1"/>
      <c r="B111" s="1"/>
      <c r="C111" s="89"/>
    </row>
    <row r="112" spans="1:3">
      <c r="A112" s="1"/>
      <c r="B112" s="1"/>
      <c r="C112" s="89"/>
    </row>
    <row r="113" spans="1:3">
      <c r="A113" s="1"/>
      <c r="B113" s="1"/>
      <c r="C113" s="89"/>
    </row>
    <row r="114" spans="1:3">
      <c r="A114" s="1"/>
      <c r="B114" s="1"/>
      <c r="C114" s="89"/>
    </row>
    <row r="115" spans="1:3">
      <c r="A115" s="1"/>
      <c r="B115" s="1"/>
      <c r="C115" s="89"/>
    </row>
    <row r="116" spans="1:3">
      <c r="A116" s="1"/>
      <c r="B116" s="1"/>
      <c r="C116" s="89"/>
    </row>
    <row r="117" spans="1:3">
      <c r="A117" s="1"/>
      <c r="B117" s="1"/>
      <c r="C117" s="89"/>
    </row>
    <row r="118" spans="1:3">
      <c r="A118" s="1"/>
      <c r="B118" s="1"/>
      <c r="C118" s="89"/>
    </row>
    <row r="119" spans="1:3">
      <c r="A119" s="1"/>
      <c r="B119" s="1"/>
      <c r="C119" s="89"/>
    </row>
    <row r="120" spans="1:3">
      <c r="A120" s="1"/>
      <c r="B120" s="1"/>
      <c r="C120" s="89"/>
    </row>
    <row r="121" spans="1:3">
      <c r="A121" s="1"/>
      <c r="B121" s="1"/>
      <c r="C121" s="89"/>
    </row>
    <row r="122" spans="1:3">
      <c r="A122" s="1"/>
      <c r="B122" s="1"/>
      <c r="C122" s="89"/>
    </row>
    <row r="123" spans="1:3">
      <c r="A123" s="1"/>
      <c r="B123" s="1"/>
      <c r="C123" s="89"/>
    </row>
    <row r="124" spans="1:3">
      <c r="A124" s="1"/>
      <c r="B124" s="1"/>
      <c r="C124" s="89"/>
    </row>
    <row r="125" spans="1:3">
      <c r="A125" s="1"/>
      <c r="B125" s="1"/>
      <c r="C125" s="89"/>
    </row>
    <row r="126" spans="1:3">
      <c r="A126" s="1"/>
      <c r="B126" s="1"/>
      <c r="C126" s="89"/>
    </row>
    <row r="127" spans="1:3">
      <c r="A127" s="1"/>
      <c r="B127" s="1"/>
      <c r="C127" s="89"/>
    </row>
    <row r="128" spans="1:3">
      <c r="A128" s="1"/>
      <c r="B128" s="1"/>
      <c r="C128" s="89"/>
    </row>
    <row r="129" spans="1:3">
      <c r="A129" s="1"/>
      <c r="B129" s="1"/>
      <c r="C129" s="89"/>
    </row>
    <row r="130" spans="1:3">
      <c r="A130" s="1"/>
      <c r="B130" s="1"/>
      <c r="C130" s="89"/>
    </row>
    <row r="131" spans="1:3">
      <c r="A131" s="1"/>
      <c r="B131" s="1"/>
      <c r="C131" s="89"/>
    </row>
    <row r="132" spans="1:3">
      <c r="A132" s="1"/>
      <c r="B132" s="1"/>
      <c r="C132" s="89"/>
    </row>
    <row r="133" spans="1:3">
      <c r="A133" s="1"/>
      <c r="B133" s="1"/>
      <c r="C133" s="89"/>
    </row>
    <row r="134" spans="1:3">
      <c r="A134" s="1"/>
      <c r="B134" s="1"/>
      <c r="C134" s="89"/>
    </row>
    <row r="135" spans="1:3">
      <c r="A135" s="1"/>
      <c r="B135" s="1"/>
      <c r="C135" s="89"/>
    </row>
    <row r="136" spans="1:3">
      <c r="A136" s="1"/>
      <c r="B136" s="1"/>
      <c r="C136" s="89"/>
    </row>
    <row r="137" spans="1:3">
      <c r="A137" s="1"/>
      <c r="B137" s="1"/>
      <c r="C137" s="89"/>
    </row>
    <row r="138" spans="1:3">
      <c r="A138" s="1"/>
      <c r="B138" s="1"/>
      <c r="C138" s="89"/>
    </row>
    <row r="139" spans="1:3">
      <c r="A139" s="1"/>
      <c r="B139" s="1"/>
      <c r="C139" s="89"/>
    </row>
    <row r="140" spans="1:3">
      <c r="A140" s="1"/>
      <c r="B140" s="1"/>
      <c r="C140" s="89"/>
    </row>
    <row r="141" spans="1:3">
      <c r="A141" s="1"/>
      <c r="B141" s="1"/>
      <c r="C141" s="89"/>
    </row>
    <row r="142" spans="1:3">
      <c r="A142" s="1"/>
      <c r="B142" s="1"/>
      <c r="C142" s="89"/>
    </row>
    <row r="143" spans="1:3">
      <c r="A143" s="1"/>
      <c r="B143" s="1"/>
      <c r="C143" s="89"/>
    </row>
    <row r="144" spans="1:3">
      <c r="A144" s="1"/>
      <c r="B144" s="1"/>
      <c r="C144" s="89"/>
    </row>
    <row r="145" spans="1:3">
      <c r="A145" s="1"/>
      <c r="B145" s="1"/>
      <c r="C145" s="89"/>
    </row>
    <row r="146" spans="1:3">
      <c r="A146" s="1"/>
      <c r="B146" s="1"/>
      <c r="C146" s="89"/>
    </row>
    <row r="147" spans="1:3">
      <c r="A147" s="1"/>
      <c r="B147" s="1"/>
      <c r="C147" s="89"/>
    </row>
    <row r="148" spans="1:3">
      <c r="A148" s="1"/>
      <c r="B148" s="1"/>
      <c r="C148" s="89"/>
    </row>
    <row r="149" spans="1:3">
      <c r="A149" s="1"/>
      <c r="B149" s="1"/>
      <c r="C149" s="89"/>
    </row>
    <row r="150" spans="1:3">
      <c r="A150" s="1"/>
      <c r="B150" s="1"/>
      <c r="C150" s="89"/>
    </row>
    <row r="151" spans="1:3">
      <c r="A151" s="1"/>
      <c r="B151" s="1"/>
      <c r="C151" s="89"/>
    </row>
    <row r="152" spans="1:3">
      <c r="A152" s="1"/>
      <c r="B152" s="1"/>
      <c r="C152" s="89"/>
    </row>
    <row r="153" spans="1:3">
      <c r="A153" s="1"/>
      <c r="B153" s="1"/>
      <c r="C153" s="89"/>
    </row>
    <row r="154" spans="1:3">
      <c r="A154" s="1"/>
      <c r="B154" s="1"/>
      <c r="C154" s="89"/>
    </row>
    <row r="155" spans="1:3">
      <c r="A155" s="1"/>
      <c r="B155" s="1"/>
      <c r="C155" s="89"/>
    </row>
    <row r="156" spans="1:3">
      <c r="A156" s="1"/>
      <c r="B156" s="1"/>
      <c r="C156" s="89"/>
    </row>
    <row r="157" spans="1:3">
      <c r="A157" s="1"/>
      <c r="B157" s="1"/>
      <c r="C157" s="89"/>
    </row>
    <row r="158" spans="1:3">
      <c r="A158" s="1"/>
      <c r="B158" s="1"/>
      <c r="C158" s="89"/>
    </row>
    <row r="159" spans="1:3">
      <c r="A159" s="1"/>
      <c r="B159" s="1"/>
      <c r="C159" s="89"/>
    </row>
    <row r="160" spans="1:3">
      <c r="A160" s="1"/>
      <c r="B160" s="1"/>
      <c r="C160" s="89"/>
    </row>
    <row r="161" spans="1:3">
      <c r="A161" s="1"/>
      <c r="B161" s="1"/>
      <c r="C161" s="89"/>
    </row>
    <row r="162" spans="1:3">
      <c r="A162" s="1"/>
      <c r="B162" s="1"/>
      <c r="C162" s="89"/>
    </row>
    <row r="163" spans="1:3">
      <c r="A163" s="1"/>
      <c r="B163" s="1"/>
      <c r="C163" s="89"/>
    </row>
    <row r="164" spans="1:3">
      <c r="A164" s="1"/>
      <c r="B164" s="1"/>
      <c r="C164" s="89"/>
    </row>
    <row r="165" spans="1:3">
      <c r="A165" s="1"/>
      <c r="B165" s="1"/>
      <c r="C165" s="89"/>
    </row>
    <row r="166" spans="1:3">
      <c r="A166" s="1"/>
      <c r="B166" s="1"/>
      <c r="C166" s="89"/>
    </row>
    <row r="167" spans="1:3">
      <c r="A167" s="1"/>
      <c r="B167" s="1"/>
      <c r="C167" s="89"/>
    </row>
    <row r="168" spans="1:3">
      <c r="A168" s="1"/>
      <c r="B168" s="1"/>
      <c r="C168" s="89"/>
    </row>
    <row r="169" spans="1:3">
      <c r="A169" s="1"/>
      <c r="B169" s="1"/>
      <c r="C169" s="89"/>
    </row>
    <row r="170" spans="1:3">
      <c r="A170" s="1"/>
      <c r="B170" s="1"/>
      <c r="C170" s="89"/>
    </row>
    <row r="171" spans="1:3">
      <c r="A171" s="1"/>
      <c r="B171" s="1"/>
      <c r="C171" s="89"/>
    </row>
    <row r="172" spans="1:3">
      <c r="A172" s="1"/>
      <c r="B172" s="1"/>
      <c r="C172" s="89"/>
    </row>
    <row r="173" spans="1:3">
      <c r="A173" s="1"/>
      <c r="B173" s="1"/>
      <c r="C173" s="89"/>
    </row>
    <row r="174" spans="1:3">
      <c r="A174" s="1"/>
      <c r="B174" s="1"/>
      <c r="C174" s="89"/>
    </row>
    <row r="175" spans="1:3">
      <c r="A175" s="1"/>
      <c r="B175" s="1"/>
      <c r="C175" s="89"/>
    </row>
    <row r="176" spans="1:3">
      <c r="A176" s="1"/>
      <c r="B176" s="1"/>
      <c r="C176" s="89"/>
    </row>
    <row r="177" spans="1:3">
      <c r="A177" s="1"/>
      <c r="B177" s="1"/>
      <c r="C177" s="89"/>
    </row>
    <row r="178" spans="1:3">
      <c r="A178" s="1"/>
      <c r="B178" s="1"/>
      <c r="C178" s="89"/>
    </row>
    <row r="179" spans="1:3">
      <c r="A179" s="1"/>
      <c r="B179" s="1"/>
      <c r="C179" s="89"/>
    </row>
    <row r="180" spans="1:3">
      <c r="A180" s="1"/>
      <c r="B180" s="1"/>
      <c r="C180" s="89"/>
    </row>
    <row r="181" spans="1:3">
      <c r="A181" s="1"/>
      <c r="B181" s="1"/>
      <c r="C181" s="89"/>
    </row>
    <row r="182" spans="1:3">
      <c r="A182" s="1"/>
      <c r="B182" s="1"/>
      <c r="C182" s="89"/>
    </row>
    <row r="183" spans="1:3">
      <c r="A183" s="1"/>
      <c r="B183" s="1"/>
      <c r="C183" s="89"/>
    </row>
    <row r="184" spans="1:3">
      <c r="A184" s="1"/>
      <c r="B184" s="1"/>
      <c r="C184" s="89"/>
    </row>
    <row r="185" spans="1:3">
      <c r="A185" s="1"/>
      <c r="B185" s="1"/>
      <c r="C185" s="89"/>
    </row>
    <row r="186" spans="1:3">
      <c r="A186" s="1"/>
      <c r="B186" s="1"/>
      <c r="C186" s="89"/>
    </row>
    <row r="187" spans="1:3">
      <c r="A187" s="1"/>
      <c r="B187" s="1"/>
      <c r="C187" s="89"/>
    </row>
    <row r="188" spans="1:3">
      <c r="A188" s="1"/>
      <c r="B188" s="1"/>
      <c r="C188" s="89"/>
    </row>
    <row r="189" spans="1:3">
      <c r="A189" s="1"/>
      <c r="B189" s="1"/>
      <c r="C189" s="89"/>
    </row>
    <row r="190" spans="1:3">
      <c r="A190" s="1"/>
      <c r="B190" s="1"/>
      <c r="C190" s="89"/>
    </row>
    <row r="191" spans="1:3">
      <c r="A191" s="1"/>
      <c r="B191" s="1"/>
      <c r="C191" s="89"/>
    </row>
    <row r="192" spans="1:3">
      <c r="A192" s="1"/>
      <c r="B192" s="1"/>
      <c r="C192" s="89"/>
    </row>
    <row r="193" spans="1:3">
      <c r="A193" s="1"/>
      <c r="B193" s="1"/>
      <c r="C193" s="89"/>
    </row>
    <row r="194" spans="1:3">
      <c r="A194" s="1"/>
      <c r="B194" s="1"/>
      <c r="C194" s="89"/>
    </row>
    <row r="195" spans="1:3">
      <c r="A195" s="1"/>
      <c r="B195" s="1"/>
      <c r="C195" s="89"/>
    </row>
    <row r="196" spans="1:3">
      <c r="A196" s="1"/>
      <c r="B196" s="1"/>
      <c r="C196" s="89"/>
    </row>
    <row r="197" spans="1:3">
      <c r="A197" s="1"/>
      <c r="B197" s="1"/>
      <c r="C197" s="89"/>
    </row>
    <row r="198" spans="1:3">
      <c r="A198" s="1"/>
      <c r="B198" s="1"/>
      <c r="C198" s="89"/>
    </row>
    <row r="199" spans="1:3">
      <c r="A199" s="1"/>
      <c r="B199" s="1"/>
      <c r="C199" s="89"/>
    </row>
    <row r="200" spans="1:3">
      <c r="A200" s="1"/>
      <c r="B200" s="1"/>
      <c r="C200" s="89"/>
    </row>
    <row r="201" spans="1:3">
      <c r="A201" s="1"/>
      <c r="B201" s="1"/>
      <c r="C201" s="89"/>
    </row>
    <row r="202" spans="1:3">
      <c r="A202" s="1"/>
      <c r="B202" s="1"/>
      <c r="C202" s="89"/>
    </row>
  </sheetData>
  <mergeCells count="10">
    <mergeCell ref="A3:A13"/>
    <mergeCell ref="A14:A23"/>
    <mergeCell ref="A24:A34"/>
    <mergeCell ref="A35:A38"/>
    <mergeCell ref="A40:A57"/>
    <mergeCell ref="A58:A82"/>
    <mergeCell ref="A83:A85"/>
    <mergeCell ref="B3:B11"/>
    <mergeCell ref="B15:B23"/>
    <mergeCell ref="B58:B59"/>
  </mergeCells>
  <pageMargins left="0.75" right="0.75" top="1" bottom="1" header="0.5" footer="0.5"/>
  <headerFooter/>
  <picture r:id="rId1"/>
</worksheet>
</file>

<file path=xl/worksheets/sheet1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202"/>
  <sheetViews>
    <sheetView workbookViewId="0">
      <selection activeCell="A1" sqref="A1"/>
    </sheetView>
  </sheetViews>
  <sheetFormatPr defaultColWidth="14" defaultRowHeight="12.75" outlineLevelCol="6"/>
  <cols>
    <col min="3" max="3" width="56" customWidth="1"/>
    <col min="7" max="7" width="16" customWidth="1"/>
  </cols>
  <sheetData>
    <row r="1" ht="43" customHeight="1" spans="1:7">
      <c r="A1" s="60" t="s">
        <v>1032</v>
      </c>
      <c r="B1" s="60" t="s">
        <v>2011</v>
      </c>
      <c r="C1" s="60" t="s">
        <v>2012</v>
      </c>
      <c r="D1" s="60" t="s">
        <v>2013</v>
      </c>
      <c r="E1" s="60" t="s">
        <v>2013</v>
      </c>
      <c r="F1" s="60" t="s">
        <v>2013</v>
      </c>
      <c r="G1" s="60" t="s">
        <v>2013</v>
      </c>
    </row>
    <row r="2" spans="1:7">
      <c r="A2" s="8" t="s">
        <v>249</v>
      </c>
      <c r="B2" s="8" t="s">
        <v>2014</v>
      </c>
      <c r="C2" s="83" t="s">
        <v>2015</v>
      </c>
      <c r="D2" s="24"/>
      <c r="E2" s="24"/>
      <c r="F2" s="24"/>
      <c r="G2" s="24"/>
    </row>
    <row r="3" spans="1:7">
      <c r="A3" s="65" t="s">
        <v>229</v>
      </c>
      <c r="B3" s="65" t="s">
        <v>2016</v>
      </c>
      <c r="C3" s="83" t="s">
        <v>2017</v>
      </c>
      <c r="D3" s="24"/>
      <c r="E3" s="24"/>
      <c r="F3" s="24"/>
      <c r="G3" s="24"/>
    </row>
    <row r="4" ht="32" customHeight="1" spans="1:7">
      <c r="A4" s="65"/>
      <c r="B4" s="65"/>
      <c r="C4" s="122" t="s">
        <v>2018</v>
      </c>
      <c r="D4" s="24"/>
      <c r="E4" s="24"/>
      <c r="F4" s="24"/>
      <c r="G4" s="24"/>
    </row>
    <row r="5" ht="27" spans="1:7">
      <c r="A5" s="65"/>
      <c r="B5" s="65"/>
      <c r="C5" s="122" t="s">
        <v>2019</v>
      </c>
      <c r="D5" s="24"/>
      <c r="E5" s="24"/>
      <c r="F5" s="24"/>
      <c r="G5" s="24"/>
    </row>
    <row r="6" ht="27" spans="1:7">
      <c r="A6" s="65"/>
      <c r="B6" s="65"/>
      <c r="C6" s="122" t="s">
        <v>2020</v>
      </c>
      <c r="D6" s="24"/>
      <c r="E6" s="24"/>
      <c r="F6" s="24"/>
      <c r="G6" s="24"/>
    </row>
    <row r="7" ht="27" spans="1:7">
      <c r="A7" s="65"/>
      <c r="B7" s="65"/>
      <c r="C7" s="122" t="s">
        <v>2021</v>
      </c>
      <c r="D7" s="24"/>
      <c r="E7" s="24"/>
      <c r="F7" s="24"/>
      <c r="G7" s="24"/>
    </row>
    <row r="8" ht="27" spans="1:7">
      <c r="A8" s="65"/>
      <c r="B8" s="65"/>
      <c r="C8" s="71" t="s">
        <v>2022</v>
      </c>
      <c r="D8" s="24"/>
      <c r="E8" s="24"/>
      <c r="F8" s="24"/>
      <c r="G8" s="24"/>
    </row>
    <row r="9" ht="40.5" spans="1:7">
      <c r="A9" s="65"/>
      <c r="B9" s="65"/>
      <c r="C9" s="71" t="s">
        <v>2023</v>
      </c>
      <c r="D9" s="24"/>
      <c r="E9" s="24"/>
      <c r="F9" s="24"/>
      <c r="G9" s="24"/>
    </row>
    <row r="10" ht="27" spans="1:7">
      <c r="A10" s="65"/>
      <c r="B10" s="65"/>
      <c r="C10" s="122" t="s">
        <v>2024</v>
      </c>
      <c r="D10" s="24"/>
      <c r="E10" s="24"/>
      <c r="F10" s="24"/>
      <c r="G10" s="24"/>
    </row>
    <row r="11" ht="27" spans="1:7">
      <c r="A11" s="65"/>
      <c r="B11" s="65"/>
      <c r="C11" s="71" t="s">
        <v>2025</v>
      </c>
      <c r="D11" s="24"/>
      <c r="E11" s="24"/>
      <c r="F11" s="24"/>
      <c r="G11" s="24"/>
    </row>
    <row r="12" ht="27" spans="1:7">
      <c r="A12" s="65"/>
      <c r="B12" s="65" t="s">
        <v>2026</v>
      </c>
      <c r="C12" s="71" t="s">
        <v>2027</v>
      </c>
      <c r="D12" s="24"/>
      <c r="E12" s="24"/>
      <c r="F12" s="24"/>
      <c r="G12" s="24"/>
    </row>
    <row r="13" ht="20" customHeight="1" spans="1:7">
      <c r="A13" s="65"/>
      <c r="B13" s="65" t="s">
        <v>1939</v>
      </c>
      <c r="C13" s="122" t="s">
        <v>2028</v>
      </c>
      <c r="D13" s="24"/>
      <c r="E13" s="24"/>
      <c r="F13" s="24"/>
      <c r="G13" s="24"/>
    </row>
    <row r="14" ht="27" spans="1:7">
      <c r="A14" s="65" t="s">
        <v>240</v>
      </c>
      <c r="B14" s="65" t="s">
        <v>2029</v>
      </c>
      <c r="C14" s="71" t="s">
        <v>2030</v>
      </c>
      <c r="D14" s="24"/>
      <c r="E14" s="24"/>
      <c r="F14" s="24"/>
      <c r="G14" s="24"/>
    </row>
    <row r="15" ht="40.5" spans="1:7">
      <c r="A15" s="65"/>
      <c r="B15" s="65" t="s">
        <v>1577</v>
      </c>
      <c r="C15" s="71" t="s">
        <v>2031</v>
      </c>
      <c r="D15" s="24"/>
      <c r="E15" s="24"/>
      <c r="F15" s="24"/>
      <c r="G15" s="24"/>
    </row>
    <row r="16" ht="40.5" spans="1:7">
      <c r="A16" s="65"/>
      <c r="B16" s="65"/>
      <c r="C16" s="71" t="s">
        <v>2032</v>
      </c>
      <c r="D16" s="24"/>
      <c r="E16" s="24"/>
      <c r="F16" s="24"/>
      <c r="G16" s="24"/>
    </row>
    <row r="17" ht="54" spans="1:7">
      <c r="A17" s="65"/>
      <c r="B17" s="65"/>
      <c r="C17" s="71" t="s">
        <v>2033</v>
      </c>
      <c r="D17" s="24"/>
      <c r="E17" s="24"/>
      <c r="F17" s="24"/>
      <c r="G17" s="24"/>
    </row>
    <row r="18" ht="67.5" spans="1:7">
      <c r="A18" s="65"/>
      <c r="B18" s="65"/>
      <c r="C18" s="71" t="s">
        <v>2034</v>
      </c>
      <c r="D18" s="24"/>
      <c r="E18" s="24"/>
      <c r="F18" s="24"/>
      <c r="G18" s="24"/>
    </row>
    <row r="19" ht="27" spans="1:7">
      <c r="A19" s="65"/>
      <c r="B19" s="65"/>
      <c r="C19" s="71" t="s">
        <v>2035</v>
      </c>
      <c r="D19" s="24"/>
      <c r="E19" s="24"/>
      <c r="F19" s="24"/>
      <c r="G19" s="24"/>
    </row>
    <row r="20" ht="13.5" spans="1:7">
      <c r="A20" s="65"/>
      <c r="B20" s="65"/>
      <c r="C20" s="71" t="s">
        <v>2036</v>
      </c>
      <c r="D20" s="24"/>
      <c r="E20" s="24"/>
      <c r="F20" s="24"/>
      <c r="G20" s="24"/>
    </row>
    <row r="21" ht="13.5" spans="1:7">
      <c r="A21" s="65"/>
      <c r="B21" s="65"/>
      <c r="C21" s="71" t="s">
        <v>2037</v>
      </c>
      <c r="D21" s="24"/>
      <c r="E21" s="24"/>
      <c r="F21" s="24"/>
      <c r="G21" s="24"/>
    </row>
    <row r="22" ht="13.5" spans="1:7">
      <c r="A22" s="65"/>
      <c r="B22" s="65"/>
      <c r="C22" s="71" t="s">
        <v>2038</v>
      </c>
      <c r="D22" s="24"/>
      <c r="E22" s="24"/>
      <c r="F22" s="24"/>
      <c r="G22" s="24"/>
    </row>
    <row r="23" ht="13.5" spans="1:7">
      <c r="A23" s="65"/>
      <c r="B23" s="65"/>
      <c r="C23" s="71" t="s">
        <v>2039</v>
      </c>
      <c r="D23" s="24"/>
      <c r="E23" s="24"/>
      <c r="F23" s="24"/>
      <c r="G23" s="24"/>
    </row>
    <row r="24" spans="1:7">
      <c r="A24" s="73" t="s">
        <v>239</v>
      </c>
      <c r="B24" s="42" t="s">
        <v>2040</v>
      </c>
      <c r="C24" s="44" t="s">
        <v>2041</v>
      </c>
      <c r="D24" s="24"/>
      <c r="E24" s="24"/>
      <c r="F24" s="24"/>
      <c r="G24" s="24"/>
    </row>
    <row r="25" spans="1:7">
      <c r="A25" s="73"/>
      <c r="B25" s="42" t="s">
        <v>2042</v>
      </c>
      <c r="C25" s="44" t="s">
        <v>2043</v>
      </c>
      <c r="D25" s="24"/>
      <c r="E25" s="24"/>
      <c r="F25" s="24"/>
      <c r="G25" s="24"/>
    </row>
    <row r="26" spans="1:7">
      <c r="A26" s="73"/>
      <c r="B26" s="42" t="s">
        <v>2044</v>
      </c>
      <c r="C26" s="44" t="s">
        <v>2045</v>
      </c>
      <c r="D26" s="24"/>
      <c r="E26" s="24"/>
      <c r="F26" s="24"/>
      <c r="G26" s="24"/>
    </row>
    <row r="27" spans="1:7">
      <c r="A27" s="73"/>
      <c r="B27" s="42" t="s">
        <v>2046</v>
      </c>
      <c r="C27" s="44" t="s">
        <v>2047</v>
      </c>
      <c r="D27" s="24"/>
      <c r="E27" s="24"/>
      <c r="F27" s="24"/>
      <c r="G27" s="24"/>
    </row>
    <row r="28" spans="1:7">
      <c r="A28" s="73"/>
      <c r="B28" s="42" t="s">
        <v>2048</v>
      </c>
      <c r="C28" s="44" t="s">
        <v>2049</v>
      </c>
      <c r="D28" s="24"/>
      <c r="E28" s="24"/>
      <c r="F28" s="24"/>
      <c r="G28" s="24"/>
    </row>
    <row r="29" spans="1:7">
      <c r="A29" s="73"/>
      <c r="B29" s="42" t="s">
        <v>1122</v>
      </c>
      <c r="C29" s="44" t="s">
        <v>2050</v>
      </c>
      <c r="D29" s="24"/>
      <c r="E29" s="24"/>
      <c r="F29" s="24"/>
      <c r="G29" s="24"/>
    </row>
    <row r="30" spans="1:7">
      <c r="A30" s="73"/>
      <c r="B30" s="42" t="s">
        <v>2051</v>
      </c>
      <c r="C30" s="44" t="s">
        <v>2052</v>
      </c>
      <c r="D30" s="24"/>
      <c r="E30" s="24"/>
      <c r="F30" s="24"/>
      <c r="G30" s="24"/>
    </row>
    <row r="31" spans="1:7">
      <c r="A31" s="73"/>
      <c r="B31" s="42" t="s">
        <v>2053</v>
      </c>
      <c r="C31" s="44" t="s">
        <v>2052</v>
      </c>
      <c r="D31" s="24"/>
      <c r="E31" s="24"/>
      <c r="F31" s="24"/>
      <c r="G31" s="24"/>
    </row>
    <row r="32" spans="1:7">
      <c r="A32" s="73"/>
      <c r="B32" s="42" t="s">
        <v>2054</v>
      </c>
      <c r="C32" s="44" t="s">
        <v>2055</v>
      </c>
      <c r="D32" s="24"/>
      <c r="E32" s="24"/>
      <c r="F32" s="24"/>
      <c r="G32" s="24"/>
    </row>
    <row r="33" spans="1:7">
      <c r="A33" s="73"/>
      <c r="B33" s="42" t="s">
        <v>2056</v>
      </c>
      <c r="C33" s="44" t="s">
        <v>2057</v>
      </c>
      <c r="D33" s="24"/>
      <c r="E33" s="24"/>
      <c r="F33" s="24"/>
      <c r="G33" s="24"/>
    </row>
    <row r="34" spans="1:7">
      <c r="A34" s="73"/>
      <c r="B34" s="42" t="s">
        <v>2058</v>
      </c>
      <c r="C34" s="44" t="s">
        <v>2059</v>
      </c>
      <c r="D34" s="24"/>
      <c r="E34" s="24"/>
      <c r="F34" s="24"/>
      <c r="G34" s="24"/>
    </row>
    <row r="35" spans="1:7">
      <c r="A35" s="73" t="s">
        <v>233</v>
      </c>
      <c r="B35" s="42" t="s">
        <v>2060</v>
      </c>
      <c r="C35" s="44" t="s">
        <v>2061</v>
      </c>
      <c r="D35" s="24"/>
      <c r="E35" s="24"/>
      <c r="F35" s="24"/>
      <c r="G35" s="24"/>
    </row>
    <row r="36" spans="1:7">
      <c r="A36" s="73"/>
      <c r="B36" s="42" t="s">
        <v>2062</v>
      </c>
      <c r="C36" s="44" t="s">
        <v>2063</v>
      </c>
      <c r="D36" s="24"/>
      <c r="E36" s="24"/>
      <c r="F36" s="24"/>
      <c r="G36" s="24"/>
    </row>
    <row r="37" spans="1:7">
      <c r="A37" s="73"/>
      <c r="B37" s="42" t="s">
        <v>2064</v>
      </c>
      <c r="C37" s="44" t="s">
        <v>2065</v>
      </c>
      <c r="D37" s="24"/>
      <c r="E37" s="24"/>
      <c r="F37" s="24"/>
      <c r="G37" s="24"/>
    </row>
    <row r="38" spans="1:7">
      <c r="A38" s="73"/>
      <c r="B38" s="42" t="s">
        <v>2066</v>
      </c>
      <c r="C38" s="44" t="s">
        <v>2067</v>
      </c>
      <c r="D38" s="24"/>
      <c r="E38" s="24"/>
      <c r="F38" s="24"/>
      <c r="G38" s="24"/>
    </row>
    <row r="39" ht="15.75" spans="1:7">
      <c r="A39" s="73" t="s">
        <v>1423</v>
      </c>
      <c r="B39" s="42" t="s">
        <v>2068</v>
      </c>
      <c r="C39" s="44" t="s">
        <v>2069</v>
      </c>
      <c r="D39" s="24"/>
      <c r="E39" s="24"/>
      <c r="F39" s="24"/>
      <c r="G39" s="24"/>
    </row>
    <row r="40" spans="1:7">
      <c r="A40" s="76" t="s">
        <v>244</v>
      </c>
      <c r="B40" s="42" t="s">
        <v>2070</v>
      </c>
      <c r="C40" s="44" t="s">
        <v>2071</v>
      </c>
      <c r="D40" s="24"/>
      <c r="E40" s="24"/>
      <c r="F40" s="24"/>
      <c r="G40" s="24"/>
    </row>
    <row r="41" spans="1:7">
      <c r="A41" s="76"/>
      <c r="B41" s="42" t="s">
        <v>2072</v>
      </c>
      <c r="C41" s="44" t="s">
        <v>2073</v>
      </c>
      <c r="D41" s="24"/>
      <c r="E41" s="24"/>
      <c r="F41" s="24"/>
      <c r="G41" s="24"/>
    </row>
    <row r="42" ht="13.5" spans="1:7">
      <c r="A42" s="76"/>
      <c r="B42" s="42" t="s">
        <v>2074</v>
      </c>
      <c r="C42" s="77" t="s">
        <v>2075</v>
      </c>
      <c r="D42" s="24"/>
      <c r="E42" s="24"/>
      <c r="F42" s="24"/>
      <c r="G42" s="24"/>
    </row>
    <row r="43" spans="1:7">
      <c r="A43" s="76"/>
      <c r="B43" s="42" t="s">
        <v>1617</v>
      </c>
      <c r="C43" s="44" t="s">
        <v>2073</v>
      </c>
      <c r="D43" s="24"/>
      <c r="E43" s="24"/>
      <c r="F43" s="24"/>
      <c r="G43" s="24"/>
    </row>
    <row r="44" spans="1:7">
      <c r="A44" s="76"/>
      <c r="B44" s="42" t="s">
        <v>2076</v>
      </c>
      <c r="C44" s="44" t="s">
        <v>2075</v>
      </c>
      <c r="D44" s="24"/>
      <c r="E44" s="24"/>
      <c r="F44" s="24"/>
      <c r="G44" s="24"/>
    </row>
    <row r="45" spans="1:7">
      <c r="A45" s="76"/>
      <c r="B45" s="42" t="s">
        <v>2077</v>
      </c>
      <c r="C45" s="44" t="s">
        <v>2073</v>
      </c>
      <c r="D45" s="24"/>
      <c r="E45" s="24"/>
      <c r="F45" s="24"/>
      <c r="G45" s="24"/>
    </row>
    <row r="46" ht="13.5" spans="1:7">
      <c r="A46" s="76"/>
      <c r="B46" s="42" t="s">
        <v>2078</v>
      </c>
      <c r="C46" s="77" t="s">
        <v>2075</v>
      </c>
      <c r="D46" s="24"/>
      <c r="E46" s="24"/>
      <c r="F46" s="24"/>
      <c r="G46" s="24"/>
    </row>
    <row r="47" spans="1:7">
      <c r="A47" s="76"/>
      <c r="B47" s="42" t="s">
        <v>2079</v>
      </c>
      <c r="C47" s="44" t="s">
        <v>2080</v>
      </c>
      <c r="D47" s="24"/>
      <c r="E47" s="24"/>
      <c r="F47" s="24"/>
      <c r="G47" s="24"/>
    </row>
    <row r="48" spans="1:7">
      <c r="A48" s="76"/>
      <c r="B48" s="42" t="s">
        <v>2081</v>
      </c>
      <c r="C48" s="44" t="s">
        <v>2082</v>
      </c>
      <c r="D48" s="24"/>
      <c r="E48" s="24"/>
      <c r="F48" s="24"/>
      <c r="G48" s="24"/>
    </row>
    <row r="49" spans="1:7">
      <c r="A49" s="76"/>
      <c r="B49" s="42" t="s">
        <v>1628</v>
      </c>
      <c r="C49" s="44" t="s">
        <v>2083</v>
      </c>
      <c r="D49" s="24"/>
      <c r="E49" s="24"/>
      <c r="F49" s="24"/>
      <c r="G49" s="24"/>
    </row>
    <row r="50" spans="1:7">
      <c r="A50" s="76"/>
      <c r="B50" s="42" t="s">
        <v>2084</v>
      </c>
      <c r="C50" s="44" t="s">
        <v>2082</v>
      </c>
      <c r="D50" s="24"/>
      <c r="E50" s="24"/>
      <c r="F50" s="24"/>
      <c r="G50" s="24"/>
    </row>
    <row r="51" spans="1:7">
      <c r="A51" s="76"/>
      <c r="B51" s="42" t="s">
        <v>2085</v>
      </c>
      <c r="C51" s="44" t="s">
        <v>2086</v>
      </c>
      <c r="D51" s="24"/>
      <c r="E51" s="24"/>
      <c r="F51" s="24"/>
      <c r="G51" s="24"/>
    </row>
    <row r="52" ht="13.5" spans="1:7">
      <c r="A52" s="76"/>
      <c r="B52" s="42" t="s">
        <v>2087</v>
      </c>
      <c r="C52" s="77" t="s">
        <v>2075</v>
      </c>
      <c r="D52" s="24"/>
      <c r="E52" s="24"/>
      <c r="F52" s="24"/>
      <c r="G52" s="24"/>
    </row>
    <row r="53" spans="1:7">
      <c r="A53" s="76"/>
      <c r="B53" s="42" t="s">
        <v>2088</v>
      </c>
      <c r="C53" s="44" t="s">
        <v>2089</v>
      </c>
      <c r="D53" s="24"/>
      <c r="E53" s="24"/>
      <c r="F53" s="24"/>
      <c r="G53" s="24"/>
    </row>
    <row r="54" spans="1:7">
      <c r="A54" s="76"/>
      <c r="B54" s="42" t="s">
        <v>2090</v>
      </c>
      <c r="C54" s="44" t="s">
        <v>2091</v>
      </c>
      <c r="D54" s="24"/>
      <c r="E54" s="24"/>
      <c r="F54" s="24"/>
      <c r="G54" s="24"/>
    </row>
    <row r="55" spans="1:7">
      <c r="A55" s="76"/>
      <c r="B55" s="42" t="s">
        <v>2092</v>
      </c>
      <c r="C55" s="44" t="s">
        <v>2093</v>
      </c>
      <c r="D55" s="24"/>
      <c r="E55" s="24"/>
      <c r="F55" s="24"/>
      <c r="G55" s="24"/>
    </row>
    <row r="56" spans="1:7">
      <c r="A56" s="76"/>
      <c r="B56" s="42" t="s">
        <v>2094</v>
      </c>
      <c r="C56" s="44" t="s">
        <v>2095</v>
      </c>
      <c r="D56" s="24"/>
      <c r="E56" s="24"/>
      <c r="F56" s="24"/>
      <c r="G56" s="24"/>
    </row>
    <row r="57" spans="1:7">
      <c r="A57" s="76"/>
      <c r="B57" s="42" t="s">
        <v>2096</v>
      </c>
      <c r="C57" s="44" t="s">
        <v>2093</v>
      </c>
      <c r="D57" s="24"/>
      <c r="E57" s="24"/>
      <c r="F57" s="24"/>
      <c r="G57" s="24"/>
    </row>
    <row r="58" ht="25.5" spans="1:7">
      <c r="A58" s="76" t="s">
        <v>228</v>
      </c>
      <c r="B58" s="42" t="s">
        <v>2097</v>
      </c>
      <c r="C58" s="74" t="s">
        <v>2098</v>
      </c>
      <c r="D58" s="24"/>
      <c r="E58" s="24"/>
      <c r="F58" s="24"/>
      <c r="G58" s="24"/>
    </row>
    <row r="59" spans="1:7">
      <c r="A59" s="76"/>
      <c r="B59" s="42"/>
      <c r="C59" s="44" t="s">
        <v>2099</v>
      </c>
      <c r="D59" s="24"/>
      <c r="E59" s="24"/>
      <c r="F59" s="24"/>
      <c r="G59" s="24"/>
    </row>
    <row r="60" spans="1:7">
      <c r="A60" s="76"/>
      <c r="B60" s="42" t="s">
        <v>2100</v>
      </c>
      <c r="C60" s="44" t="s">
        <v>2101</v>
      </c>
      <c r="D60" s="24"/>
      <c r="E60" s="24"/>
      <c r="F60" s="24"/>
      <c r="G60" s="24"/>
    </row>
    <row r="61" ht="25.5" spans="1:7">
      <c r="A61" s="76"/>
      <c r="B61" s="42" t="s">
        <v>2102</v>
      </c>
      <c r="C61" s="74" t="s">
        <v>2103</v>
      </c>
      <c r="D61" s="24"/>
      <c r="E61" s="24"/>
      <c r="F61" s="24"/>
      <c r="G61" s="24"/>
    </row>
    <row r="62" spans="1:7">
      <c r="A62" s="76"/>
      <c r="B62" s="42" t="s">
        <v>2104</v>
      </c>
      <c r="C62" s="44" t="s">
        <v>2105</v>
      </c>
      <c r="D62" s="24"/>
      <c r="E62" s="24"/>
      <c r="F62" s="24"/>
      <c r="G62" s="24"/>
    </row>
    <row r="63" spans="1:7">
      <c r="A63" s="76"/>
      <c r="B63" s="42" t="s">
        <v>2106</v>
      </c>
      <c r="C63" s="44" t="s">
        <v>2091</v>
      </c>
      <c r="D63" s="24"/>
      <c r="E63" s="24"/>
      <c r="F63" s="24"/>
      <c r="G63" s="24"/>
    </row>
    <row r="64" spans="1:7">
      <c r="A64" s="76"/>
      <c r="B64" s="42" t="s">
        <v>2107</v>
      </c>
      <c r="C64" s="44" t="s">
        <v>2105</v>
      </c>
      <c r="D64" s="24"/>
      <c r="E64" s="24"/>
      <c r="F64" s="24"/>
      <c r="G64" s="24"/>
    </row>
    <row r="65" spans="1:7">
      <c r="A65" s="76"/>
      <c r="B65" s="42" t="s">
        <v>2108</v>
      </c>
      <c r="C65" s="44" t="s">
        <v>2091</v>
      </c>
      <c r="D65" s="24"/>
      <c r="E65" s="24"/>
      <c r="F65" s="24"/>
      <c r="G65" s="24"/>
    </row>
    <row r="66" ht="25.5" spans="1:7">
      <c r="A66" s="76"/>
      <c r="B66" s="42" t="s">
        <v>2109</v>
      </c>
      <c r="C66" s="74" t="s">
        <v>2110</v>
      </c>
      <c r="D66" s="24"/>
      <c r="E66" s="24"/>
      <c r="F66" s="24"/>
      <c r="G66" s="24"/>
    </row>
    <row r="67" ht="38.25" spans="1:7">
      <c r="A67" s="76"/>
      <c r="B67" s="42" t="s">
        <v>2111</v>
      </c>
      <c r="C67" s="74" t="s">
        <v>2112</v>
      </c>
      <c r="D67" s="24"/>
      <c r="E67" s="24"/>
      <c r="F67" s="24"/>
      <c r="G67" s="24"/>
    </row>
    <row r="68" spans="1:7">
      <c r="A68" s="76"/>
      <c r="B68" s="42" t="s">
        <v>2113</v>
      </c>
      <c r="C68" s="44" t="s">
        <v>2114</v>
      </c>
      <c r="D68" s="24"/>
      <c r="E68" s="24"/>
      <c r="F68" s="24"/>
      <c r="G68" s="24"/>
    </row>
    <row r="69" spans="1:7">
      <c r="A69" s="76"/>
      <c r="B69" s="42" t="s">
        <v>2115</v>
      </c>
      <c r="C69" s="44" t="s">
        <v>2116</v>
      </c>
      <c r="D69" s="24"/>
      <c r="E69" s="24"/>
      <c r="F69" s="24"/>
      <c r="G69" s="24"/>
    </row>
    <row r="70" spans="1:7">
      <c r="A70" s="76"/>
      <c r="B70" s="42" t="s">
        <v>1603</v>
      </c>
      <c r="C70" s="44" t="s">
        <v>2117</v>
      </c>
      <c r="D70" s="24"/>
      <c r="E70" s="24"/>
      <c r="F70" s="24"/>
      <c r="G70" s="24"/>
    </row>
    <row r="71" spans="1:7">
      <c r="A71" s="76"/>
      <c r="B71" s="42" t="s">
        <v>2118</v>
      </c>
      <c r="C71" s="44" t="s">
        <v>2091</v>
      </c>
      <c r="D71" s="24"/>
      <c r="E71" s="24"/>
      <c r="F71" s="24"/>
      <c r="G71" s="24"/>
    </row>
    <row r="72" spans="1:7">
      <c r="A72" s="76"/>
      <c r="B72" s="42" t="s">
        <v>2119</v>
      </c>
      <c r="C72" s="44" t="s">
        <v>2120</v>
      </c>
      <c r="D72" s="24"/>
      <c r="E72" s="24"/>
      <c r="F72" s="24"/>
      <c r="G72" s="24"/>
    </row>
    <row r="73" spans="1:7">
      <c r="A73" s="76"/>
      <c r="B73" s="42" t="s">
        <v>2121</v>
      </c>
      <c r="C73" s="44" t="s">
        <v>2095</v>
      </c>
      <c r="D73" s="24"/>
      <c r="E73" s="24"/>
      <c r="F73" s="24"/>
      <c r="G73" s="24"/>
    </row>
    <row r="74" spans="1:7">
      <c r="A74" s="76"/>
      <c r="B74" s="42" t="s">
        <v>2122</v>
      </c>
      <c r="C74" s="44" t="s">
        <v>2123</v>
      </c>
      <c r="D74" s="24"/>
      <c r="E74" s="24"/>
      <c r="F74" s="24"/>
      <c r="G74" s="24"/>
    </row>
    <row r="75" spans="1:7">
      <c r="A75" s="76"/>
      <c r="B75" s="42" t="s">
        <v>2124</v>
      </c>
      <c r="C75" s="44" t="s">
        <v>2095</v>
      </c>
      <c r="D75" s="24"/>
      <c r="E75" s="24"/>
      <c r="F75" s="24"/>
      <c r="G75" s="24"/>
    </row>
    <row r="76" spans="1:7">
      <c r="A76" s="76"/>
      <c r="B76" s="42" t="s">
        <v>2125</v>
      </c>
      <c r="C76" s="44" t="s">
        <v>2126</v>
      </c>
      <c r="D76" s="24"/>
      <c r="E76" s="24"/>
      <c r="F76" s="24"/>
      <c r="G76" s="24"/>
    </row>
    <row r="77" spans="1:7">
      <c r="A77" s="76"/>
      <c r="B77" s="42" t="s">
        <v>2127</v>
      </c>
      <c r="C77" s="44" t="s">
        <v>2091</v>
      </c>
      <c r="D77" s="24"/>
      <c r="E77" s="24"/>
      <c r="F77" s="24"/>
      <c r="G77" s="24"/>
    </row>
    <row r="78" ht="38.25" spans="1:7">
      <c r="A78" s="76"/>
      <c r="B78" s="42" t="s">
        <v>2128</v>
      </c>
      <c r="C78" s="74" t="s">
        <v>2129</v>
      </c>
      <c r="D78" s="24"/>
      <c r="E78" s="24"/>
      <c r="F78" s="24"/>
      <c r="G78" s="24"/>
    </row>
    <row r="79" spans="1:7">
      <c r="A79" s="76"/>
      <c r="B79" s="42" t="s">
        <v>2130</v>
      </c>
      <c r="C79" s="44" t="s">
        <v>2131</v>
      </c>
      <c r="D79" s="24"/>
      <c r="E79" s="24"/>
      <c r="F79" s="24"/>
      <c r="G79" s="24"/>
    </row>
    <row r="80" spans="1:7">
      <c r="A80" s="76"/>
      <c r="B80" s="42" t="s">
        <v>2132</v>
      </c>
      <c r="C80" s="44" t="s">
        <v>2133</v>
      </c>
      <c r="D80" s="24"/>
      <c r="E80" s="24"/>
      <c r="F80" s="24"/>
      <c r="G80" s="24"/>
    </row>
    <row r="81" spans="1:7">
      <c r="A81" s="76"/>
      <c r="B81" s="42" t="s">
        <v>2134</v>
      </c>
      <c r="C81" s="44" t="s">
        <v>2135</v>
      </c>
      <c r="D81" s="24"/>
      <c r="E81" s="24"/>
      <c r="F81" s="24"/>
      <c r="G81" s="24"/>
    </row>
    <row r="82" spans="1:7">
      <c r="A82" s="76"/>
      <c r="B82" s="42" t="s">
        <v>2136</v>
      </c>
      <c r="C82" s="44" t="s">
        <v>2137</v>
      </c>
      <c r="D82" s="24"/>
      <c r="E82" s="24"/>
      <c r="F82" s="24"/>
      <c r="G82" s="24"/>
    </row>
    <row r="83" spans="1:7">
      <c r="A83" s="42" t="s">
        <v>1157</v>
      </c>
      <c r="B83" s="8" t="s">
        <v>2017</v>
      </c>
      <c r="C83" s="83"/>
      <c r="D83" s="24"/>
      <c r="E83" s="24"/>
      <c r="F83" s="24"/>
      <c r="G83" s="24"/>
    </row>
    <row r="84" spans="1:7">
      <c r="A84" s="42"/>
      <c r="B84" s="8" t="s">
        <v>2138</v>
      </c>
      <c r="C84" s="83"/>
      <c r="D84" s="24"/>
      <c r="E84" s="24"/>
      <c r="F84" s="24"/>
      <c r="G84" s="24"/>
    </row>
    <row r="85" spans="1:7">
      <c r="A85" s="42"/>
      <c r="B85" s="8" t="s">
        <v>2139</v>
      </c>
      <c r="C85" s="83"/>
      <c r="D85" s="24"/>
      <c r="E85" s="24"/>
      <c r="F85" s="24"/>
      <c r="G85" s="24"/>
    </row>
    <row r="86" spans="1:3">
      <c r="A86" s="1"/>
      <c r="B86" s="1"/>
      <c r="C86" s="89"/>
    </row>
    <row r="87" spans="1:3">
      <c r="A87" s="1"/>
      <c r="B87" s="1"/>
      <c r="C87" s="89"/>
    </row>
    <row r="88" spans="1:3">
      <c r="A88" s="1"/>
      <c r="B88" s="1"/>
      <c r="C88" s="89"/>
    </row>
    <row r="89" spans="1:3">
      <c r="A89" s="1"/>
      <c r="B89" s="1"/>
      <c r="C89" s="89"/>
    </row>
    <row r="90" spans="1:3">
      <c r="A90" s="1"/>
      <c r="B90" s="1"/>
      <c r="C90" s="89"/>
    </row>
    <row r="91" spans="1:3">
      <c r="A91" s="1"/>
      <c r="B91" s="1"/>
      <c r="C91" s="89"/>
    </row>
    <row r="92" spans="1:3">
      <c r="A92" s="1"/>
      <c r="B92" s="1"/>
      <c r="C92" s="89"/>
    </row>
    <row r="93" spans="1:3">
      <c r="A93" s="1"/>
      <c r="B93" s="1"/>
      <c r="C93" s="89"/>
    </row>
    <row r="94" spans="1:3">
      <c r="A94" s="1"/>
      <c r="B94" s="1"/>
      <c r="C94" s="89"/>
    </row>
    <row r="95" spans="1:3">
      <c r="A95" s="1"/>
      <c r="B95" s="1"/>
      <c r="C95" s="89"/>
    </row>
    <row r="96" spans="1:3">
      <c r="A96" s="1"/>
      <c r="B96" s="1"/>
      <c r="C96" s="89"/>
    </row>
    <row r="97" spans="1:3">
      <c r="A97" s="1"/>
      <c r="B97" s="1"/>
      <c r="C97" s="89"/>
    </row>
    <row r="98" spans="1:3">
      <c r="A98" s="1"/>
      <c r="B98" s="1"/>
      <c r="C98" s="89"/>
    </row>
    <row r="99" spans="1:3">
      <c r="A99" s="1"/>
      <c r="B99" s="1"/>
      <c r="C99" s="89"/>
    </row>
    <row r="100" spans="1:3">
      <c r="A100" s="1"/>
      <c r="B100" s="1"/>
      <c r="C100" s="89"/>
    </row>
    <row r="101" spans="1:3">
      <c r="A101" s="1"/>
      <c r="B101" s="1"/>
      <c r="C101" s="89"/>
    </row>
    <row r="102" spans="1:3">
      <c r="A102" s="1"/>
      <c r="B102" s="1"/>
      <c r="C102" s="89"/>
    </row>
    <row r="103" spans="1:3">
      <c r="A103" s="1"/>
      <c r="B103" s="1"/>
      <c r="C103" s="89"/>
    </row>
    <row r="104" spans="1:3">
      <c r="A104" s="1"/>
      <c r="B104" s="1"/>
      <c r="C104" s="89"/>
    </row>
    <row r="105" spans="1:3">
      <c r="A105" s="1"/>
      <c r="B105" s="1"/>
      <c r="C105" s="89"/>
    </row>
    <row r="106" spans="1:3">
      <c r="A106" s="1"/>
      <c r="B106" s="1"/>
      <c r="C106" s="89"/>
    </row>
    <row r="107" spans="1:3">
      <c r="A107" s="1"/>
      <c r="B107" s="1"/>
      <c r="C107" s="89"/>
    </row>
    <row r="108" spans="1:3">
      <c r="A108" s="1"/>
      <c r="B108" s="1"/>
      <c r="C108" s="89"/>
    </row>
    <row r="109" spans="1:3">
      <c r="A109" s="1"/>
      <c r="B109" s="1"/>
      <c r="C109" s="89"/>
    </row>
    <row r="110" spans="1:3">
      <c r="A110" s="1"/>
      <c r="B110" s="1"/>
      <c r="C110" s="89"/>
    </row>
    <row r="111" spans="1:3">
      <c r="A111" s="1"/>
      <c r="B111" s="1"/>
      <c r="C111" s="89"/>
    </row>
    <row r="112" spans="1:3">
      <c r="A112" s="1"/>
      <c r="B112" s="1"/>
      <c r="C112" s="89"/>
    </row>
    <row r="113" spans="1:3">
      <c r="A113" s="1"/>
      <c r="B113" s="1"/>
      <c r="C113" s="89"/>
    </row>
    <row r="114" spans="1:3">
      <c r="A114" s="1"/>
      <c r="B114" s="1"/>
      <c r="C114" s="89"/>
    </row>
    <row r="115" spans="1:3">
      <c r="A115" s="1"/>
      <c r="B115" s="1"/>
      <c r="C115" s="89"/>
    </row>
    <row r="116" spans="1:3">
      <c r="A116" s="1"/>
      <c r="B116" s="1"/>
      <c r="C116" s="89"/>
    </row>
    <row r="117" spans="1:3">
      <c r="A117" s="1"/>
      <c r="B117" s="1"/>
      <c r="C117" s="89"/>
    </row>
    <row r="118" spans="1:3">
      <c r="A118" s="1"/>
      <c r="B118" s="1"/>
      <c r="C118" s="89"/>
    </row>
    <row r="119" spans="1:3">
      <c r="A119" s="1"/>
      <c r="B119" s="1"/>
      <c r="C119" s="89"/>
    </row>
    <row r="120" spans="1:3">
      <c r="A120" s="1"/>
      <c r="B120" s="1"/>
      <c r="C120" s="89"/>
    </row>
    <row r="121" spans="1:3">
      <c r="A121" s="1"/>
      <c r="B121" s="1"/>
      <c r="C121" s="89"/>
    </row>
    <row r="122" spans="1:3">
      <c r="A122" s="1"/>
      <c r="B122" s="1"/>
      <c r="C122" s="89"/>
    </row>
    <row r="123" spans="1:3">
      <c r="A123" s="1"/>
      <c r="B123" s="1"/>
      <c r="C123" s="89"/>
    </row>
    <row r="124" spans="1:3">
      <c r="A124" s="1"/>
      <c r="B124" s="1"/>
      <c r="C124" s="89"/>
    </row>
    <row r="125" spans="1:3">
      <c r="A125" s="1"/>
      <c r="B125" s="1"/>
      <c r="C125" s="89"/>
    </row>
    <row r="126" spans="1:3">
      <c r="A126" s="1"/>
      <c r="B126" s="1"/>
      <c r="C126" s="89"/>
    </row>
    <row r="127" spans="1:3">
      <c r="A127" s="1"/>
      <c r="B127" s="1"/>
      <c r="C127" s="89"/>
    </row>
    <row r="128" spans="1:3">
      <c r="A128" s="1"/>
      <c r="B128" s="1"/>
      <c r="C128" s="89"/>
    </row>
    <row r="129" spans="1:3">
      <c r="A129" s="1"/>
      <c r="B129" s="1"/>
      <c r="C129" s="89"/>
    </row>
    <row r="130" spans="1:3">
      <c r="A130" s="1"/>
      <c r="B130" s="1"/>
      <c r="C130" s="89"/>
    </row>
    <row r="131" spans="1:3">
      <c r="A131" s="1"/>
      <c r="B131" s="1"/>
      <c r="C131" s="89"/>
    </row>
    <row r="132" spans="1:3">
      <c r="A132" s="1"/>
      <c r="B132" s="1"/>
      <c r="C132" s="89"/>
    </row>
    <row r="133" spans="1:3">
      <c r="A133" s="1"/>
      <c r="B133" s="1"/>
      <c r="C133" s="89"/>
    </row>
    <row r="134" spans="1:3">
      <c r="A134" s="1"/>
      <c r="B134" s="1"/>
      <c r="C134" s="89"/>
    </row>
    <row r="135" spans="1:3">
      <c r="A135" s="1"/>
      <c r="B135" s="1"/>
      <c r="C135" s="89"/>
    </row>
    <row r="136" spans="1:3">
      <c r="A136" s="1"/>
      <c r="B136" s="1"/>
      <c r="C136" s="89"/>
    </row>
    <row r="137" spans="1:3">
      <c r="A137" s="1"/>
      <c r="B137" s="1"/>
      <c r="C137" s="89"/>
    </row>
    <row r="138" spans="1:3">
      <c r="A138" s="1"/>
      <c r="B138" s="1"/>
      <c r="C138" s="89"/>
    </row>
    <row r="139" spans="1:3">
      <c r="A139" s="1"/>
      <c r="B139" s="1"/>
      <c r="C139" s="89"/>
    </row>
    <row r="140" spans="1:3">
      <c r="A140" s="1"/>
      <c r="B140" s="1"/>
      <c r="C140" s="89"/>
    </row>
    <row r="141" spans="1:3">
      <c r="A141" s="1"/>
      <c r="B141" s="1"/>
      <c r="C141" s="89"/>
    </row>
    <row r="142" spans="1:3">
      <c r="A142" s="1"/>
      <c r="B142" s="1"/>
      <c r="C142" s="89"/>
    </row>
    <row r="143" spans="1:3">
      <c r="A143" s="1"/>
      <c r="B143" s="1"/>
      <c r="C143" s="89"/>
    </row>
    <row r="144" spans="1:3">
      <c r="A144" s="1"/>
      <c r="B144" s="1"/>
      <c r="C144" s="89"/>
    </row>
    <row r="145" spans="1:3">
      <c r="A145" s="1"/>
      <c r="B145" s="1"/>
      <c r="C145" s="89"/>
    </row>
    <row r="146" spans="1:3">
      <c r="A146" s="1"/>
      <c r="B146" s="1"/>
      <c r="C146" s="89"/>
    </row>
    <row r="147" spans="1:3">
      <c r="A147" s="1"/>
      <c r="B147" s="1"/>
      <c r="C147" s="89"/>
    </row>
    <row r="148" spans="1:3">
      <c r="A148" s="1"/>
      <c r="B148" s="1"/>
      <c r="C148" s="89"/>
    </row>
    <row r="149" spans="1:3">
      <c r="A149" s="1"/>
      <c r="B149" s="1"/>
      <c r="C149" s="89"/>
    </row>
    <row r="150" spans="1:3">
      <c r="A150" s="1"/>
      <c r="B150" s="1"/>
      <c r="C150" s="89"/>
    </row>
    <row r="151" spans="1:3">
      <c r="A151" s="1"/>
      <c r="B151" s="1"/>
      <c r="C151" s="89"/>
    </row>
    <row r="152" spans="1:3">
      <c r="A152" s="1"/>
      <c r="B152" s="1"/>
      <c r="C152" s="89"/>
    </row>
    <row r="153" spans="1:3">
      <c r="A153" s="1"/>
      <c r="B153" s="1"/>
      <c r="C153" s="89"/>
    </row>
    <row r="154" spans="1:3">
      <c r="A154" s="1"/>
      <c r="B154" s="1"/>
      <c r="C154" s="89"/>
    </row>
    <row r="155" spans="1:3">
      <c r="A155" s="1"/>
      <c r="B155" s="1"/>
      <c r="C155" s="89"/>
    </row>
    <row r="156" spans="1:3">
      <c r="A156" s="1"/>
      <c r="B156" s="1"/>
      <c r="C156" s="89"/>
    </row>
    <row r="157" spans="1:3">
      <c r="A157" s="1"/>
      <c r="B157" s="1"/>
      <c r="C157" s="89"/>
    </row>
    <row r="158" spans="1:3">
      <c r="A158" s="1"/>
      <c r="B158" s="1"/>
      <c r="C158" s="89"/>
    </row>
    <row r="159" spans="1:3">
      <c r="A159" s="1"/>
      <c r="B159" s="1"/>
      <c r="C159" s="89"/>
    </row>
    <row r="160" spans="1:3">
      <c r="A160" s="1"/>
      <c r="B160" s="1"/>
      <c r="C160" s="89"/>
    </row>
    <row r="161" spans="1:3">
      <c r="A161" s="1"/>
      <c r="B161" s="1"/>
      <c r="C161" s="89"/>
    </row>
    <row r="162" spans="1:3">
      <c r="A162" s="1"/>
      <c r="B162" s="1"/>
      <c r="C162" s="89"/>
    </row>
    <row r="163" spans="1:3">
      <c r="A163" s="1"/>
      <c r="B163" s="1"/>
      <c r="C163" s="89"/>
    </row>
    <row r="164" spans="1:3">
      <c r="A164" s="1"/>
      <c r="B164" s="1"/>
      <c r="C164" s="89"/>
    </row>
    <row r="165" spans="1:3">
      <c r="A165" s="1"/>
      <c r="B165" s="1"/>
      <c r="C165" s="89"/>
    </row>
    <row r="166" spans="1:3">
      <c r="A166" s="1"/>
      <c r="B166" s="1"/>
      <c r="C166" s="89"/>
    </row>
    <row r="167" spans="1:3">
      <c r="A167" s="1"/>
      <c r="B167" s="1"/>
      <c r="C167" s="89"/>
    </row>
    <row r="168" spans="1:3">
      <c r="A168" s="1"/>
      <c r="B168" s="1"/>
      <c r="C168" s="89"/>
    </row>
    <row r="169" spans="1:3">
      <c r="A169" s="1"/>
      <c r="B169" s="1"/>
      <c r="C169" s="89"/>
    </row>
    <row r="170" spans="1:3">
      <c r="A170" s="1"/>
      <c r="B170" s="1"/>
      <c r="C170" s="89"/>
    </row>
    <row r="171" spans="1:3">
      <c r="A171" s="1"/>
      <c r="B171" s="1"/>
      <c r="C171" s="89"/>
    </row>
    <row r="172" spans="1:3">
      <c r="A172" s="1"/>
      <c r="B172" s="1"/>
      <c r="C172" s="89"/>
    </row>
    <row r="173" spans="1:3">
      <c r="A173" s="1"/>
      <c r="B173" s="1"/>
      <c r="C173" s="89"/>
    </row>
    <row r="174" spans="1:3">
      <c r="A174" s="1"/>
      <c r="B174" s="1"/>
      <c r="C174" s="89"/>
    </row>
    <row r="175" spans="1:3">
      <c r="A175" s="1"/>
      <c r="B175" s="1"/>
      <c r="C175" s="89"/>
    </row>
    <row r="176" spans="1:3">
      <c r="A176" s="1"/>
      <c r="B176" s="1"/>
      <c r="C176" s="89"/>
    </row>
    <row r="177" spans="1:3">
      <c r="A177" s="1"/>
      <c r="B177" s="1"/>
      <c r="C177" s="89"/>
    </row>
    <row r="178" spans="1:3">
      <c r="A178" s="1"/>
      <c r="B178" s="1"/>
      <c r="C178" s="89"/>
    </row>
    <row r="179" spans="1:3">
      <c r="A179" s="1"/>
      <c r="B179" s="1"/>
      <c r="C179" s="89"/>
    </row>
    <row r="180" spans="1:3">
      <c r="A180" s="1"/>
      <c r="B180" s="1"/>
      <c r="C180" s="89"/>
    </row>
    <row r="181" spans="1:3">
      <c r="A181" s="1"/>
      <c r="B181" s="1"/>
      <c r="C181" s="89"/>
    </row>
    <row r="182" spans="1:3">
      <c r="A182" s="1"/>
      <c r="B182" s="1"/>
      <c r="C182" s="89"/>
    </row>
    <row r="183" spans="1:3">
      <c r="A183" s="1"/>
      <c r="B183" s="1"/>
      <c r="C183" s="89"/>
    </row>
    <row r="184" spans="1:3">
      <c r="A184" s="1"/>
      <c r="B184" s="1"/>
      <c r="C184" s="89"/>
    </row>
    <row r="185" spans="1:3">
      <c r="A185" s="1"/>
      <c r="B185" s="1"/>
      <c r="C185" s="89"/>
    </row>
    <row r="186" spans="1:3">
      <c r="A186" s="1"/>
      <c r="B186" s="1"/>
      <c r="C186" s="89"/>
    </row>
    <row r="187" spans="1:3">
      <c r="A187" s="1"/>
      <c r="B187" s="1"/>
      <c r="C187" s="89"/>
    </row>
    <row r="188" spans="1:3">
      <c r="A188" s="1"/>
      <c r="B188" s="1"/>
      <c r="C188" s="89"/>
    </row>
    <row r="189" spans="1:3">
      <c r="A189" s="1"/>
      <c r="B189" s="1"/>
      <c r="C189" s="89"/>
    </row>
    <row r="190" spans="1:3">
      <c r="A190" s="1"/>
      <c r="B190" s="1"/>
      <c r="C190" s="89"/>
    </row>
    <row r="191" spans="1:3">
      <c r="A191" s="1"/>
      <c r="B191" s="1"/>
      <c r="C191" s="89"/>
    </row>
    <row r="192" spans="1:3">
      <c r="A192" s="1"/>
      <c r="B192" s="1"/>
      <c r="C192" s="89"/>
    </row>
    <row r="193" spans="1:3">
      <c r="A193" s="1"/>
      <c r="B193" s="1"/>
      <c r="C193" s="89"/>
    </row>
    <row r="194" spans="1:3">
      <c r="A194" s="1"/>
      <c r="B194" s="1"/>
      <c r="C194" s="89"/>
    </row>
    <row r="195" spans="1:3">
      <c r="A195" s="1"/>
      <c r="B195" s="1"/>
      <c r="C195" s="89"/>
    </row>
    <row r="196" spans="1:3">
      <c r="A196" s="1"/>
      <c r="B196" s="1"/>
      <c r="C196" s="89"/>
    </row>
    <row r="197" spans="1:3">
      <c r="A197" s="1"/>
      <c r="B197" s="1"/>
      <c r="C197" s="89"/>
    </row>
    <row r="198" spans="1:3">
      <c r="A198" s="1"/>
      <c r="B198" s="1"/>
      <c r="C198" s="89"/>
    </row>
    <row r="199" spans="1:3">
      <c r="A199" s="1"/>
      <c r="B199" s="1"/>
      <c r="C199" s="89"/>
    </row>
    <row r="200" spans="1:3">
      <c r="A200" s="1"/>
      <c r="B200" s="1"/>
      <c r="C200" s="89"/>
    </row>
    <row r="201" spans="1:3">
      <c r="A201" s="1"/>
      <c r="B201" s="1"/>
      <c r="C201" s="89"/>
    </row>
    <row r="202" spans="1:3">
      <c r="A202" s="1"/>
      <c r="B202" s="1"/>
      <c r="C202" s="89"/>
    </row>
  </sheetData>
  <mergeCells count="10">
    <mergeCell ref="A3:A13"/>
    <mergeCell ref="A14:A23"/>
    <mergeCell ref="A24:A34"/>
    <mergeCell ref="A35:A38"/>
    <mergeCell ref="A40:A57"/>
    <mergeCell ref="A58:A82"/>
    <mergeCell ref="A83:A85"/>
    <mergeCell ref="B3:B11"/>
    <mergeCell ref="B15:B23"/>
    <mergeCell ref="B58:B59"/>
  </mergeCells>
  <pageMargins left="0.75" right="0.75" top="1" bottom="1" header="0.5" footer="0.5"/>
  <headerFooter/>
  <picture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BU209"/>
  <sheetViews>
    <sheetView showGridLines="0" workbookViewId="0">
      <selection activeCell="A1" sqref="A1"/>
    </sheetView>
  </sheetViews>
  <sheetFormatPr defaultColWidth="14" defaultRowHeight="12.75"/>
  <cols>
    <col min="1" max="1" width="4" customWidth="1"/>
    <col min="2" max="3" width="14" customWidth="1"/>
    <col min="4" max="4" width="6" customWidth="1"/>
    <col min="5" max="12" width="14" customWidth="1"/>
    <col min="13" max="14" width="21" customWidth="1"/>
    <col min="15" max="15" width="15" customWidth="1"/>
    <col min="16" max="77" width="14" customWidth="1"/>
  </cols>
  <sheetData>
    <row r="1" ht="10" customHeight="1" spans="1:73">
      <c r="A1" s="390"/>
      <c r="B1" s="391"/>
      <c r="C1" s="391"/>
      <c r="D1" s="391"/>
      <c r="E1" s="391"/>
      <c r="F1" s="391"/>
      <c r="G1" s="391"/>
      <c r="H1" s="391"/>
      <c r="I1" s="103"/>
      <c r="J1" s="103"/>
      <c r="K1" s="103"/>
      <c r="L1" s="103"/>
      <c r="M1" s="103"/>
      <c r="N1" s="103"/>
      <c r="O1" s="103"/>
      <c r="P1" s="103"/>
      <c r="Q1" s="103"/>
      <c r="R1" s="103"/>
      <c r="S1" s="103"/>
      <c r="T1" s="103"/>
      <c r="U1" s="103"/>
      <c r="V1" s="103"/>
      <c r="W1" s="103"/>
      <c r="X1" s="103"/>
      <c r="Y1" s="103"/>
      <c r="Z1" s="103"/>
      <c r="AA1" s="103"/>
      <c r="AB1" s="103"/>
      <c r="AC1" s="103"/>
      <c r="AD1" s="103"/>
      <c r="AE1" s="103"/>
      <c r="AF1" s="103"/>
      <c r="AG1" s="103"/>
      <c r="AH1" s="103"/>
      <c r="AI1" s="103"/>
      <c r="AJ1" s="103"/>
      <c r="AK1" s="103"/>
      <c r="AL1" s="103"/>
      <c r="AM1" s="103"/>
      <c r="AN1" s="103"/>
      <c r="AO1" s="103"/>
      <c r="AP1" s="103"/>
      <c r="AQ1" s="103"/>
      <c r="AR1" s="103"/>
      <c r="AS1" s="103"/>
      <c r="AT1" s="103"/>
      <c r="AU1" s="103"/>
      <c r="AV1" s="103"/>
      <c r="AW1" s="103"/>
      <c r="AX1" s="103"/>
      <c r="AY1" s="103"/>
      <c r="AZ1" s="103"/>
      <c r="BA1" s="103"/>
      <c r="BB1" s="103"/>
      <c r="BC1" s="103"/>
      <c r="BD1" s="103"/>
      <c r="BE1" s="103"/>
      <c r="BF1" s="103"/>
      <c r="BG1" s="103"/>
      <c r="BH1" s="103"/>
      <c r="BI1" s="103"/>
      <c r="BJ1" s="103"/>
      <c r="BK1" s="103"/>
      <c r="BL1" s="103"/>
      <c r="BM1" s="103"/>
      <c r="BN1" s="103"/>
      <c r="BO1" s="103"/>
      <c r="BP1" s="103"/>
      <c r="BQ1" s="103"/>
      <c r="BR1" s="103"/>
      <c r="BS1" s="103"/>
      <c r="BT1" s="103"/>
      <c r="BU1" s="103"/>
    </row>
    <row r="2" ht="33" customHeight="1" spans="1:73">
      <c r="A2" s="390"/>
      <c r="B2" s="391" t="s">
        <v>173</v>
      </c>
      <c r="C2" s="391"/>
      <c r="D2" s="391"/>
      <c r="E2" s="391"/>
      <c r="F2" s="391"/>
      <c r="G2" s="391"/>
      <c r="H2" s="391"/>
      <c r="I2" s="391"/>
      <c r="J2" s="391"/>
      <c r="K2" s="103"/>
      <c r="L2" s="103"/>
      <c r="M2" s="103"/>
      <c r="N2" s="103"/>
      <c r="O2" s="103"/>
      <c r="P2" s="103"/>
      <c r="Q2" s="103"/>
      <c r="R2" s="103"/>
      <c r="S2" s="103"/>
      <c r="T2" s="103"/>
      <c r="U2" s="103"/>
      <c r="V2" s="103"/>
      <c r="W2" s="103"/>
      <c r="X2" s="103"/>
      <c r="Y2" s="103"/>
      <c r="Z2" s="103"/>
      <c r="AA2" s="103"/>
      <c r="AB2" s="103"/>
      <c r="AC2" s="103"/>
      <c r="AD2" s="103"/>
      <c r="AE2" s="103"/>
      <c r="AF2" s="103"/>
      <c r="AG2" s="103"/>
      <c r="AH2" s="103"/>
      <c r="AI2" s="103"/>
      <c r="AJ2" s="103"/>
      <c r="AK2" s="103"/>
      <c r="AL2" s="103"/>
      <c r="AM2" s="103"/>
      <c r="AN2" s="103"/>
      <c r="AO2" s="103"/>
      <c r="AP2" s="103"/>
      <c r="AQ2" s="103"/>
      <c r="AR2" s="103"/>
      <c r="AS2" s="103"/>
      <c r="AT2" s="103"/>
      <c r="AU2" s="103"/>
      <c r="AV2" s="103"/>
      <c r="AW2" s="103"/>
      <c r="AX2" s="103"/>
      <c r="AY2" s="103"/>
      <c r="AZ2" s="103"/>
      <c r="BA2" s="103"/>
      <c r="BB2" s="103"/>
      <c r="BC2" s="103"/>
      <c r="BD2" s="103"/>
      <c r="BE2" s="103"/>
      <c r="BF2" s="103"/>
      <c r="BG2" s="103"/>
      <c r="BH2" s="103"/>
      <c r="BI2" s="103"/>
      <c r="BJ2" s="103"/>
      <c r="BK2" s="103"/>
      <c r="BL2" s="103"/>
      <c r="BM2" s="103"/>
      <c r="BN2" s="103"/>
      <c r="BO2" s="103"/>
      <c r="BP2" s="103"/>
      <c r="BQ2" s="103"/>
      <c r="BR2" s="103"/>
      <c r="BS2" s="103"/>
      <c r="BT2" s="103"/>
      <c r="BU2" s="103"/>
    </row>
    <row r="3" ht="5" customHeight="1" spans="1:73">
      <c r="A3" s="390"/>
      <c r="B3" s="391"/>
      <c r="C3" s="391"/>
      <c r="D3" s="391"/>
      <c r="E3" s="391"/>
      <c r="F3" s="391"/>
      <c r="G3" s="391"/>
      <c r="H3" s="391"/>
      <c r="I3" s="103"/>
      <c r="J3" s="103"/>
      <c r="K3" s="103"/>
      <c r="L3" s="103"/>
      <c r="M3" s="103"/>
      <c r="N3" s="103"/>
      <c r="O3" s="103"/>
      <c r="P3" s="103"/>
      <c r="Q3" s="103"/>
      <c r="R3" s="103"/>
      <c r="S3" s="103"/>
      <c r="T3" s="103"/>
      <c r="U3" s="103"/>
      <c r="V3" s="103"/>
      <c r="W3" s="103"/>
      <c r="X3" s="103"/>
      <c r="Y3" s="103"/>
      <c r="Z3" s="103"/>
      <c r="AA3" s="103"/>
      <c r="AB3" s="103"/>
      <c r="AC3" s="103"/>
      <c r="AD3" s="103"/>
      <c r="AE3" s="103"/>
      <c r="AF3" s="103"/>
      <c r="AG3" s="103"/>
      <c r="AH3" s="103"/>
      <c r="AI3" s="103"/>
      <c r="AJ3" s="103"/>
      <c r="AK3" s="103"/>
      <c r="AL3" s="103"/>
      <c r="AM3" s="103"/>
      <c r="AN3" s="103"/>
      <c r="AO3" s="103"/>
      <c r="AP3" s="103"/>
      <c r="AQ3" s="103"/>
      <c r="AR3" s="103"/>
      <c r="AS3" s="103"/>
      <c r="AT3" s="103"/>
      <c r="AU3" s="103"/>
      <c r="AV3" s="103"/>
      <c r="AW3" s="103"/>
      <c r="AX3" s="103"/>
      <c r="AY3" s="103"/>
      <c r="AZ3" s="103"/>
      <c r="BA3" s="103"/>
      <c r="BB3" s="103"/>
      <c r="BC3" s="103"/>
      <c r="BD3" s="103"/>
      <c r="BE3" s="103"/>
      <c r="BF3" s="103"/>
      <c r="BG3" s="103"/>
      <c r="BH3" s="103"/>
      <c r="BI3" s="103"/>
      <c r="BJ3" s="103"/>
      <c r="BK3" s="103"/>
      <c r="BL3" s="103"/>
      <c r="BM3" s="103"/>
      <c r="BN3" s="103"/>
      <c r="BO3" s="103"/>
      <c r="BP3" s="103"/>
      <c r="BQ3" s="103"/>
      <c r="BR3" s="103"/>
      <c r="BS3" s="103"/>
      <c r="BT3" s="103"/>
      <c r="BU3" s="103"/>
    </row>
    <row r="4" ht="20" customHeight="1" spans="1:73">
      <c r="A4" s="103"/>
      <c r="B4" s="392"/>
      <c r="C4" s="392"/>
      <c r="D4" s="392"/>
      <c r="E4" s="392"/>
      <c r="F4" s="392"/>
      <c r="G4" s="392"/>
      <c r="K4" s="103"/>
      <c r="L4" s="103"/>
      <c r="M4" s="103"/>
      <c r="N4" s="103"/>
      <c r="O4" s="103"/>
      <c r="P4" s="103"/>
      <c r="Q4" s="103"/>
      <c r="R4" s="103"/>
      <c r="S4" s="103"/>
      <c r="T4" s="103"/>
      <c r="U4" s="103"/>
      <c r="V4" s="103"/>
      <c r="W4" s="103"/>
      <c r="X4" s="103"/>
      <c r="Y4" s="103"/>
      <c r="Z4" s="103"/>
      <c r="AA4" s="103"/>
      <c r="AB4" s="103"/>
      <c r="AC4" s="103"/>
      <c r="AD4" s="103"/>
      <c r="AE4" s="103"/>
      <c r="AF4" s="103"/>
      <c r="AG4" s="103"/>
      <c r="AH4" s="103"/>
      <c r="AI4" s="103"/>
      <c r="AJ4" s="103"/>
      <c r="AK4" s="103"/>
      <c r="AL4" s="103"/>
      <c r="AM4" s="103"/>
      <c r="AN4" s="103"/>
      <c r="AO4" s="103"/>
      <c r="AP4" s="103"/>
      <c r="AQ4" s="103"/>
      <c r="AR4" s="103"/>
      <c r="AS4" s="103"/>
      <c r="AT4" s="103"/>
      <c r="AU4" s="103"/>
      <c r="AV4" s="103"/>
      <c r="AW4" s="103"/>
      <c r="AX4" s="103"/>
      <c r="AY4" s="103"/>
      <c r="AZ4" s="103"/>
      <c r="BA4" s="103"/>
      <c r="BB4" s="103"/>
      <c r="BC4" s="103"/>
      <c r="BD4" s="103"/>
      <c r="BE4" s="103"/>
      <c r="BF4" s="103"/>
      <c r="BG4" s="103"/>
      <c r="BH4" s="103"/>
      <c r="BI4" s="103"/>
      <c r="BJ4" s="103"/>
      <c r="BK4" s="103"/>
      <c r="BL4" s="103"/>
      <c r="BM4" s="103"/>
      <c r="BN4" s="103"/>
      <c r="BO4" s="103"/>
      <c r="BP4" s="103"/>
      <c r="BQ4" s="103"/>
      <c r="BR4" s="103"/>
      <c r="BS4" s="103"/>
      <c r="BT4" s="103"/>
      <c r="BU4" s="103"/>
    </row>
    <row r="5" ht="20" customHeight="1" spans="1:73">
      <c r="A5" s="103"/>
      <c r="B5" s="392"/>
      <c r="C5" s="393" t="s">
        <v>174</v>
      </c>
      <c r="D5" s="393"/>
      <c r="E5" s="393"/>
      <c r="F5" s="393"/>
      <c r="G5" s="394"/>
      <c r="K5" s="103"/>
      <c r="L5" s="103"/>
      <c r="M5" s="103"/>
      <c r="N5" s="103"/>
      <c r="O5" s="103"/>
      <c r="P5" s="103"/>
      <c r="Q5" s="103"/>
      <c r="R5" s="103"/>
      <c r="S5" s="103"/>
      <c r="T5" s="103"/>
      <c r="U5" s="103"/>
      <c r="V5" s="103"/>
      <c r="W5" s="103"/>
      <c r="X5" s="103"/>
      <c r="Y5" s="103"/>
      <c r="Z5" s="103"/>
      <c r="AA5" s="103"/>
      <c r="AB5" s="103"/>
      <c r="AC5" s="103"/>
      <c r="AD5" s="103"/>
      <c r="AE5" s="103"/>
      <c r="AF5" s="103"/>
      <c r="AG5" s="103"/>
      <c r="AH5" s="103"/>
      <c r="AI5" s="103"/>
      <c r="AJ5" s="103"/>
      <c r="AK5" s="103"/>
      <c r="AL5" s="103"/>
      <c r="AM5" s="103"/>
      <c r="AN5" s="103"/>
      <c r="AO5" s="103"/>
      <c r="AP5" s="103"/>
      <c r="AQ5" s="103"/>
      <c r="AR5" s="103"/>
      <c r="AS5" s="103"/>
      <c r="AT5" s="103"/>
      <c r="AU5" s="103"/>
      <c r="AV5" s="103"/>
      <c r="AW5" s="103"/>
      <c r="AX5" s="103"/>
      <c r="AY5" s="103"/>
      <c r="AZ5" s="103"/>
      <c r="BA5" s="103"/>
      <c r="BB5" s="103"/>
      <c r="BC5" s="103"/>
      <c r="BD5" s="103"/>
      <c r="BE5" s="103"/>
      <c r="BF5" s="103"/>
      <c r="BG5" s="103"/>
      <c r="BH5" s="103"/>
      <c r="BI5" s="103"/>
      <c r="BJ5" s="103"/>
      <c r="BK5" s="103"/>
      <c r="BL5" s="103"/>
      <c r="BM5" s="103"/>
      <c r="BN5" s="103"/>
      <c r="BO5" s="103"/>
      <c r="BP5" s="103"/>
      <c r="BQ5" s="103"/>
      <c r="BR5" s="103"/>
      <c r="BS5" s="103"/>
      <c r="BT5" s="103"/>
      <c r="BU5" s="103"/>
    </row>
    <row r="6" ht="20" customHeight="1" spans="1:73">
      <c r="A6" s="103"/>
      <c r="B6" s="392"/>
      <c r="C6" s="393"/>
      <c r="D6" s="393"/>
      <c r="E6" s="393"/>
      <c r="F6" s="393"/>
      <c r="G6" s="394"/>
      <c r="K6" s="103"/>
      <c r="L6" s="397"/>
      <c r="M6" s="103"/>
      <c r="N6" s="103"/>
      <c r="O6" s="103"/>
      <c r="P6" s="103"/>
      <c r="Q6" s="103"/>
      <c r="R6" s="103"/>
      <c r="S6" s="103"/>
      <c r="T6" s="103"/>
      <c r="U6" s="103"/>
      <c r="V6" s="103"/>
      <c r="W6" s="103"/>
      <c r="X6" s="103"/>
      <c r="Y6" s="103"/>
      <c r="Z6" s="103"/>
      <c r="AA6" s="103"/>
      <c r="AB6" s="103"/>
      <c r="AC6" s="103"/>
      <c r="AD6" s="103"/>
      <c r="AE6" s="103"/>
      <c r="AF6" s="103"/>
      <c r="AG6" s="103"/>
      <c r="AH6" s="103"/>
      <c r="AI6" s="103"/>
      <c r="AJ6" s="103"/>
      <c r="AK6" s="103"/>
      <c r="AL6" s="103"/>
      <c r="AM6" s="103"/>
      <c r="AN6" s="103"/>
      <c r="AO6" s="103"/>
      <c r="AP6" s="103"/>
      <c r="AQ6" s="103"/>
      <c r="AR6" s="103"/>
      <c r="AS6" s="103"/>
      <c r="AT6" s="103"/>
      <c r="AU6" s="103"/>
      <c r="AV6" s="103"/>
      <c r="AW6" s="103"/>
      <c r="AX6" s="103"/>
      <c r="AY6" s="103"/>
      <c r="AZ6" s="103"/>
      <c r="BA6" s="103"/>
      <c r="BB6" s="103"/>
      <c r="BC6" s="103"/>
      <c r="BD6" s="103"/>
      <c r="BE6" s="103"/>
      <c r="BF6" s="103"/>
      <c r="BG6" s="103"/>
      <c r="BH6" s="103"/>
      <c r="BI6" s="103"/>
      <c r="BJ6" s="103"/>
      <c r="BK6" s="103"/>
      <c r="BL6" s="103"/>
      <c r="BM6" s="103"/>
      <c r="BN6" s="103"/>
      <c r="BO6" s="103"/>
      <c r="BP6" s="103"/>
      <c r="BQ6" s="103"/>
      <c r="BR6" s="103"/>
      <c r="BS6" s="103"/>
      <c r="BT6" s="103"/>
      <c r="BU6" s="103"/>
    </row>
    <row r="7" spans="1:73">
      <c r="A7" s="103"/>
      <c r="B7" s="392"/>
      <c r="C7" s="393"/>
      <c r="D7" s="393"/>
      <c r="E7" s="393"/>
      <c r="F7" s="393"/>
      <c r="G7" s="394"/>
      <c r="K7" s="103"/>
      <c r="L7" s="103"/>
      <c r="M7" s="103"/>
      <c r="N7" s="103"/>
      <c r="O7" s="103"/>
      <c r="P7" s="103"/>
      <c r="Q7" s="103"/>
      <c r="R7" s="103"/>
      <c r="S7" s="103"/>
      <c r="T7" s="103"/>
      <c r="U7" s="103"/>
      <c r="V7" s="103"/>
      <c r="W7" s="103"/>
      <c r="X7" s="103"/>
      <c r="Y7" s="103"/>
      <c r="Z7" s="103"/>
      <c r="AA7" s="103"/>
      <c r="AB7" s="103"/>
      <c r="AC7" s="103"/>
      <c r="AD7" s="103"/>
      <c r="AE7" s="103"/>
      <c r="AF7" s="103"/>
      <c r="AG7" s="103"/>
      <c r="AH7" s="103"/>
      <c r="AI7" s="103"/>
      <c r="AJ7" s="103"/>
      <c r="AK7" s="103"/>
      <c r="AL7" s="103"/>
      <c r="AM7" s="103"/>
      <c r="AN7" s="103"/>
      <c r="AO7" s="103"/>
      <c r="AP7" s="103"/>
      <c r="AQ7" s="103"/>
      <c r="AR7" s="103"/>
      <c r="AS7" s="103"/>
      <c r="AT7" s="103"/>
      <c r="AU7" s="103"/>
      <c r="AV7" s="103"/>
      <c r="AW7" s="103"/>
      <c r="AX7" s="103"/>
      <c r="AY7" s="103"/>
      <c r="AZ7" s="103"/>
      <c r="BA7" s="103"/>
      <c r="BB7" s="103"/>
      <c r="BC7" s="103"/>
      <c r="BD7" s="103"/>
      <c r="BE7" s="103"/>
      <c r="BF7" s="103"/>
      <c r="BG7" s="103"/>
      <c r="BH7" s="103"/>
      <c r="BI7" s="103"/>
      <c r="BJ7" s="103"/>
      <c r="BK7" s="103"/>
      <c r="BL7" s="103"/>
      <c r="BM7" s="103"/>
      <c r="BN7" s="103"/>
      <c r="BO7" s="103"/>
      <c r="BP7" s="103"/>
      <c r="BQ7" s="103"/>
      <c r="BR7" s="103"/>
      <c r="BS7" s="103"/>
      <c r="BT7" s="103"/>
      <c r="BU7" s="103"/>
    </row>
    <row r="8" spans="1:73">
      <c r="A8" s="103"/>
      <c r="B8" s="392"/>
      <c r="C8" s="392"/>
      <c r="D8" s="392"/>
      <c r="E8" s="392"/>
      <c r="F8" s="392"/>
      <c r="G8" s="392"/>
      <c r="K8" s="103"/>
      <c r="L8" s="103"/>
      <c r="M8" s="103"/>
      <c r="N8" s="103"/>
      <c r="O8" s="103"/>
      <c r="P8" s="103"/>
      <c r="Q8" s="103"/>
      <c r="R8" s="103"/>
      <c r="S8" s="103"/>
      <c r="T8" s="103"/>
      <c r="U8" s="103"/>
      <c r="V8" s="103"/>
      <c r="W8" s="103"/>
      <c r="X8" s="103"/>
      <c r="Y8" s="103"/>
      <c r="Z8" s="103"/>
      <c r="AA8" s="103"/>
      <c r="AB8" s="103"/>
      <c r="AC8" s="103"/>
      <c r="AD8" s="103"/>
      <c r="AE8" s="103"/>
      <c r="AF8" s="103"/>
      <c r="AG8" s="103"/>
      <c r="AH8" s="103"/>
      <c r="AI8" s="103"/>
      <c r="AJ8" s="103"/>
      <c r="AK8" s="103"/>
      <c r="AL8" s="103"/>
      <c r="AM8" s="103"/>
      <c r="AN8" s="103"/>
      <c r="AO8" s="103"/>
      <c r="AP8" s="103"/>
      <c r="AQ8" s="103"/>
      <c r="AR8" s="103"/>
      <c r="AS8" s="103"/>
      <c r="AT8" s="103"/>
      <c r="AU8" s="103"/>
      <c r="AV8" s="103"/>
      <c r="AW8" s="103"/>
      <c r="AX8" s="103"/>
      <c r="AY8" s="103"/>
      <c r="AZ8" s="103"/>
      <c r="BA8" s="103"/>
      <c r="BB8" s="103"/>
      <c r="BC8" s="103"/>
      <c r="BD8" s="103"/>
      <c r="BE8" s="103"/>
      <c r="BF8" s="103"/>
      <c r="BG8" s="103"/>
      <c r="BH8" s="103"/>
      <c r="BI8" s="103"/>
      <c r="BJ8" s="103"/>
      <c r="BK8" s="103"/>
      <c r="BL8" s="103"/>
      <c r="BM8" s="103"/>
      <c r="BN8" s="103"/>
      <c r="BO8" s="103"/>
      <c r="BP8" s="103"/>
      <c r="BQ8" s="103"/>
      <c r="BR8" s="103"/>
      <c r="BS8" s="103"/>
      <c r="BT8" s="103"/>
      <c r="BU8" s="103"/>
    </row>
    <row r="9" spans="1:73">
      <c r="A9" s="103"/>
      <c r="B9" s="103"/>
      <c r="C9" s="103"/>
      <c r="D9" s="103"/>
      <c r="E9" s="103"/>
      <c r="F9" s="103"/>
      <c r="G9" s="103"/>
      <c r="H9" s="103"/>
      <c r="I9" s="103"/>
      <c r="J9" s="103"/>
      <c r="K9" s="103"/>
      <c r="L9" s="103"/>
      <c r="M9" s="103"/>
      <c r="N9" s="103"/>
      <c r="O9" s="103"/>
      <c r="P9" s="103"/>
      <c r="Q9" s="103"/>
      <c r="R9" s="103"/>
      <c r="S9" s="103"/>
      <c r="T9" s="103"/>
      <c r="U9" s="103"/>
      <c r="V9" s="103"/>
      <c r="W9" s="103"/>
      <c r="X9" s="103"/>
      <c r="Y9" s="103"/>
      <c r="Z9" s="103"/>
      <c r="AA9" s="103"/>
      <c r="AB9" s="103"/>
      <c r="AC9" s="103"/>
      <c r="AD9" s="103"/>
      <c r="AE9" s="103"/>
      <c r="AF9" s="103"/>
      <c r="AG9" s="103"/>
      <c r="AH9" s="103"/>
      <c r="AI9" s="103"/>
      <c r="AJ9" s="103"/>
      <c r="AK9" s="103"/>
      <c r="AL9" s="103"/>
      <c r="AM9" s="103"/>
      <c r="AN9" s="103"/>
      <c r="AO9" s="103"/>
      <c r="AP9" s="103"/>
      <c r="AQ9" s="103"/>
      <c r="AR9" s="103"/>
      <c r="AS9" s="103"/>
      <c r="AT9" s="103"/>
      <c r="AU9" s="103"/>
      <c r="AV9" s="103"/>
      <c r="AW9" s="103"/>
      <c r="AX9" s="103"/>
      <c r="AY9" s="103"/>
      <c r="AZ9" s="103"/>
      <c r="BA9" s="103"/>
      <c r="BB9" s="103"/>
      <c r="BC9" s="103"/>
      <c r="BD9" s="103"/>
      <c r="BE9" s="103"/>
      <c r="BF9" s="103"/>
      <c r="BG9" s="103"/>
      <c r="BH9" s="103"/>
      <c r="BI9" s="103"/>
      <c r="BJ9" s="103"/>
      <c r="BK9" s="103"/>
      <c r="BL9" s="103"/>
      <c r="BM9" s="103"/>
      <c r="BN9" s="103"/>
      <c r="BO9" s="103"/>
      <c r="BP9" s="103"/>
      <c r="BQ9" s="103"/>
      <c r="BR9" s="103"/>
      <c r="BS9" s="103"/>
      <c r="BT9" s="103"/>
      <c r="BU9" s="103"/>
    </row>
    <row r="10" ht="37" customHeight="1" spans="1:73">
      <c r="A10" s="103"/>
      <c r="B10" s="395" t="s">
        <v>175</v>
      </c>
      <c r="C10" s="395"/>
      <c r="D10" s="395"/>
      <c r="E10" s="395"/>
      <c r="F10" s="395"/>
      <c r="G10" s="395"/>
      <c r="K10" s="103"/>
      <c r="L10" s="103"/>
      <c r="M10" s="103"/>
      <c r="N10" s="103"/>
      <c r="O10" s="103"/>
      <c r="P10" s="103"/>
      <c r="Q10" s="103"/>
      <c r="R10" s="103"/>
      <c r="S10" s="103"/>
      <c r="T10" s="103"/>
      <c r="U10" s="103"/>
      <c r="V10" s="103"/>
      <c r="W10" s="103"/>
      <c r="X10" s="103"/>
      <c r="Y10" s="103"/>
      <c r="Z10" s="103"/>
      <c r="AA10" s="103"/>
      <c r="AB10" s="103"/>
      <c r="AC10" s="103"/>
      <c r="AD10" s="103"/>
      <c r="AE10" s="103"/>
      <c r="AF10" s="103"/>
      <c r="AG10" s="103"/>
      <c r="AH10" s="103"/>
      <c r="AI10" s="103"/>
      <c r="AJ10" s="103"/>
      <c r="AK10" s="103"/>
      <c r="AL10" s="103"/>
      <c r="AM10" s="103"/>
      <c r="AN10" s="103"/>
      <c r="AO10" s="103"/>
      <c r="AP10" s="103"/>
      <c r="AQ10" s="103"/>
      <c r="AR10" s="103"/>
      <c r="AS10" s="103"/>
      <c r="AT10" s="103"/>
      <c r="AU10" s="103"/>
      <c r="AV10" s="103"/>
      <c r="AW10" s="103"/>
      <c r="AX10" s="103"/>
      <c r="AY10" s="103"/>
      <c r="AZ10" s="103"/>
      <c r="BA10" s="103"/>
      <c r="BB10" s="103"/>
      <c r="BC10" s="103"/>
      <c r="BD10" s="103"/>
      <c r="BE10" s="103"/>
      <c r="BF10" s="103"/>
      <c r="BG10" s="103"/>
      <c r="BH10" s="103"/>
      <c r="BI10" s="103"/>
      <c r="BJ10" s="103"/>
      <c r="BK10" s="103"/>
      <c r="BL10" s="103"/>
      <c r="BM10" s="103"/>
      <c r="BN10" s="103"/>
      <c r="BO10" s="103"/>
      <c r="BP10" s="103"/>
      <c r="BQ10" s="103"/>
      <c r="BR10" s="103"/>
      <c r="BS10" s="103"/>
      <c r="BT10" s="103"/>
      <c r="BU10" s="103"/>
    </row>
    <row r="11" ht="28" customHeight="1" spans="1:73">
      <c r="A11" s="103"/>
      <c r="B11" s="396" t="s">
        <v>176</v>
      </c>
      <c r="C11" s="396"/>
      <c r="D11" s="103"/>
      <c r="E11" s="396" t="s">
        <v>177</v>
      </c>
      <c r="F11" s="396"/>
      <c r="G11" s="396"/>
      <c r="K11" s="103"/>
      <c r="L11" s="103"/>
      <c r="M11" s="103"/>
      <c r="N11" s="103"/>
      <c r="O11" s="103"/>
      <c r="P11" s="103"/>
      <c r="Q11" s="103"/>
      <c r="R11" s="103"/>
      <c r="S11" s="103"/>
      <c r="T11" s="103"/>
      <c r="U11" s="103"/>
      <c r="V11" s="103"/>
      <c r="W11" s="103"/>
      <c r="X11" s="103"/>
      <c r="Y11" s="103"/>
      <c r="Z11" s="103"/>
      <c r="AA11" s="103"/>
      <c r="AB11" s="103"/>
      <c r="AC11" s="103"/>
      <c r="AD11" s="103"/>
      <c r="AE11" s="103"/>
      <c r="AF11" s="103"/>
      <c r="AG11" s="103"/>
      <c r="AH11" s="103"/>
      <c r="AI11" s="103"/>
      <c r="AJ11" s="103"/>
      <c r="AK11" s="103"/>
      <c r="AL11" s="103"/>
      <c r="AM11" s="103"/>
      <c r="AN11" s="103"/>
      <c r="AO11" s="103"/>
      <c r="AP11" s="103"/>
      <c r="AQ11" s="103"/>
      <c r="AR11" s="103"/>
      <c r="AS11" s="103"/>
      <c r="AT11" s="103"/>
      <c r="AU11" s="103"/>
      <c r="AV11" s="103"/>
      <c r="AW11" s="103"/>
      <c r="AX11" s="103"/>
      <c r="AY11" s="103"/>
      <c r="AZ11" s="103"/>
      <c r="BA11" s="103"/>
      <c r="BB11" s="103"/>
      <c r="BC11" s="103"/>
      <c r="BD11" s="103"/>
      <c r="BE11" s="103"/>
      <c r="BF11" s="103"/>
      <c r="BG11" s="103"/>
      <c r="BH11" s="103"/>
      <c r="BI11" s="103"/>
      <c r="BJ11" s="103"/>
      <c r="BK11" s="103"/>
      <c r="BL11" s="103"/>
      <c r="BM11" s="103"/>
      <c r="BN11" s="103"/>
      <c r="BO11" s="103"/>
      <c r="BP11" s="103"/>
      <c r="BQ11" s="103"/>
      <c r="BR11" s="103"/>
      <c r="BS11" s="103"/>
      <c r="BT11" s="103"/>
      <c r="BU11" s="103"/>
    </row>
    <row r="12" spans="1:73">
      <c r="A12" s="103"/>
      <c r="D12" s="103"/>
      <c r="F12" s="103"/>
      <c r="G12" s="103"/>
      <c r="K12" s="103"/>
      <c r="L12" s="103"/>
      <c r="M12" s="103"/>
      <c r="N12" s="103"/>
      <c r="O12" s="103"/>
      <c r="P12" s="103"/>
      <c r="Q12" s="103"/>
      <c r="R12" s="103"/>
      <c r="S12" s="103"/>
      <c r="T12" s="103"/>
      <c r="U12" s="103"/>
      <c r="V12" s="103"/>
      <c r="W12" s="103"/>
      <c r="X12" s="103"/>
      <c r="Y12" s="103"/>
      <c r="Z12" s="103"/>
      <c r="AA12" s="103"/>
      <c r="AB12" s="103"/>
      <c r="AC12" s="103"/>
      <c r="AD12" s="103"/>
      <c r="AE12" s="103"/>
      <c r="AF12" s="103"/>
      <c r="AG12" s="103"/>
      <c r="AH12" s="103"/>
      <c r="AI12" s="103"/>
      <c r="AJ12" s="103"/>
      <c r="AK12" s="103"/>
      <c r="AL12" s="103"/>
      <c r="AM12" s="103"/>
      <c r="AN12" s="103"/>
      <c r="AO12" s="103"/>
      <c r="AP12" s="103"/>
      <c r="AQ12" s="103"/>
      <c r="AR12" s="103"/>
      <c r="AS12" s="103"/>
      <c r="AT12" s="103"/>
      <c r="AU12" s="103"/>
      <c r="AV12" s="103"/>
      <c r="AW12" s="103"/>
      <c r="AX12" s="103"/>
      <c r="AY12" s="103"/>
      <c r="AZ12" s="103"/>
      <c r="BA12" s="103"/>
      <c r="BB12" s="103"/>
      <c r="BC12" s="103"/>
      <c r="BD12" s="103"/>
      <c r="BE12" s="103"/>
      <c r="BF12" s="103"/>
      <c r="BG12" s="103"/>
      <c r="BH12" s="103"/>
      <c r="BI12" s="103"/>
      <c r="BJ12" s="103"/>
      <c r="BK12" s="103"/>
      <c r="BL12" s="103"/>
      <c r="BM12" s="103"/>
      <c r="BN12" s="103"/>
      <c r="BO12" s="103"/>
      <c r="BP12" s="103"/>
      <c r="BQ12" s="103"/>
      <c r="BR12" s="103"/>
      <c r="BS12" s="103"/>
      <c r="BT12" s="103"/>
      <c r="BU12" s="103"/>
    </row>
    <row r="13" spans="1:73">
      <c r="A13" s="103"/>
      <c r="D13" s="103"/>
      <c r="F13" s="103"/>
      <c r="G13" s="103"/>
      <c r="K13" s="103"/>
      <c r="L13" s="103"/>
      <c r="M13" s="103"/>
      <c r="N13" s="103"/>
      <c r="O13" s="103"/>
      <c r="P13" s="103"/>
      <c r="Q13" s="103"/>
      <c r="R13" s="103"/>
      <c r="S13" s="103"/>
      <c r="T13" s="103"/>
      <c r="U13" s="103"/>
      <c r="V13" s="103"/>
      <c r="W13" s="103"/>
      <c r="X13" s="103"/>
      <c r="Y13" s="103"/>
      <c r="Z13" s="103"/>
      <c r="AA13" s="103"/>
      <c r="AB13" s="103"/>
      <c r="AC13" s="103"/>
      <c r="AD13" s="103"/>
      <c r="AE13" s="103"/>
      <c r="AF13" s="103"/>
      <c r="AG13" s="103"/>
      <c r="AH13" s="103"/>
      <c r="AI13" s="103"/>
      <c r="AJ13" s="103"/>
      <c r="AK13" s="103"/>
      <c r="AL13" s="103"/>
      <c r="AM13" s="103"/>
      <c r="AN13" s="103"/>
      <c r="AO13" s="103"/>
      <c r="AP13" s="103"/>
      <c r="AQ13" s="103"/>
      <c r="AR13" s="103"/>
      <c r="AS13" s="103"/>
      <c r="AT13" s="103"/>
      <c r="AU13" s="103"/>
      <c r="AV13" s="103"/>
      <c r="AW13" s="103"/>
      <c r="AX13" s="103"/>
      <c r="AY13" s="103"/>
      <c r="AZ13" s="103"/>
      <c r="BA13" s="103"/>
      <c r="BB13" s="103"/>
      <c r="BC13" s="103"/>
      <c r="BD13" s="103"/>
      <c r="BE13" s="103"/>
      <c r="BF13" s="103"/>
      <c r="BG13" s="103"/>
      <c r="BH13" s="103"/>
      <c r="BI13" s="103"/>
      <c r="BJ13" s="103"/>
      <c r="BK13" s="103"/>
      <c r="BL13" s="103"/>
      <c r="BM13" s="103"/>
      <c r="BN13" s="103"/>
      <c r="BO13" s="103"/>
      <c r="BP13" s="103"/>
      <c r="BQ13" s="103"/>
      <c r="BR13" s="103"/>
      <c r="BS13" s="103"/>
      <c r="BT13" s="103"/>
      <c r="BU13" s="103"/>
    </row>
    <row r="14" spans="1:73">
      <c r="A14" s="103"/>
      <c r="D14" s="103"/>
      <c r="F14" s="103"/>
      <c r="G14" s="103"/>
      <c r="K14" s="103"/>
      <c r="L14" s="103"/>
      <c r="M14" s="103"/>
      <c r="N14" s="103"/>
      <c r="O14" s="103"/>
      <c r="P14" s="103"/>
      <c r="Q14" s="103"/>
      <c r="R14" s="103"/>
      <c r="S14" s="103"/>
      <c r="T14" s="103"/>
      <c r="U14" s="103"/>
      <c r="V14" s="103"/>
      <c r="W14" s="103"/>
      <c r="X14" s="103"/>
      <c r="Y14" s="103"/>
      <c r="Z14" s="103"/>
      <c r="AA14" s="103"/>
      <c r="AB14" s="103"/>
      <c r="AC14" s="103"/>
      <c r="AD14" s="103"/>
      <c r="AE14" s="103"/>
      <c r="AF14" s="103"/>
      <c r="AG14" s="103"/>
      <c r="AH14" s="103"/>
      <c r="AI14" s="103"/>
      <c r="AJ14" s="103"/>
      <c r="AK14" s="103"/>
      <c r="AL14" s="103"/>
      <c r="AM14" s="103"/>
      <c r="AN14" s="103"/>
      <c r="AO14" s="103"/>
      <c r="AP14" s="103"/>
      <c r="AQ14" s="103"/>
      <c r="AR14" s="103"/>
      <c r="AS14" s="103"/>
      <c r="AT14" s="103"/>
      <c r="AU14" s="103"/>
      <c r="AV14" s="103"/>
      <c r="AW14" s="103"/>
      <c r="AX14" s="103"/>
      <c r="AY14" s="103"/>
      <c r="AZ14" s="103"/>
      <c r="BA14" s="103"/>
      <c r="BB14" s="103"/>
      <c r="BC14" s="103"/>
      <c r="BD14" s="103"/>
      <c r="BE14" s="103"/>
      <c r="BF14" s="103"/>
      <c r="BG14" s="103"/>
      <c r="BH14" s="103"/>
      <c r="BI14" s="103"/>
      <c r="BJ14" s="103"/>
      <c r="BK14" s="103"/>
      <c r="BL14" s="103"/>
      <c r="BM14" s="103"/>
      <c r="BN14" s="103"/>
      <c r="BO14" s="103"/>
      <c r="BP14" s="103"/>
      <c r="BQ14" s="103"/>
      <c r="BR14" s="103"/>
      <c r="BS14" s="103"/>
      <c r="BT14" s="103"/>
      <c r="BU14" s="103"/>
    </row>
    <row r="15" spans="1:73">
      <c r="A15" s="103"/>
      <c r="D15" s="103"/>
      <c r="F15" s="103"/>
      <c r="G15" s="103"/>
      <c r="K15" s="103"/>
      <c r="L15" s="103"/>
      <c r="M15" s="103"/>
      <c r="N15" s="103"/>
      <c r="O15" s="103"/>
      <c r="P15" s="103"/>
      <c r="Q15" s="103"/>
      <c r="R15" s="103"/>
      <c r="S15" s="103"/>
      <c r="T15" s="103"/>
      <c r="U15" s="103"/>
      <c r="V15" s="103"/>
      <c r="W15" s="103"/>
      <c r="X15" s="103"/>
      <c r="Y15" s="103"/>
      <c r="Z15" s="103"/>
      <c r="AA15" s="103"/>
      <c r="AB15" s="103"/>
      <c r="AC15" s="103"/>
      <c r="AD15" s="103"/>
      <c r="AE15" s="103"/>
      <c r="AF15" s="103"/>
      <c r="AG15" s="103"/>
      <c r="AH15" s="103"/>
      <c r="AI15" s="103"/>
      <c r="AJ15" s="103"/>
      <c r="AK15" s="103"/>
      <c r="AL15" s="103"/>
      <c r="AM15" s="103"/>
      <c r="AN15" s="103"/>
      <c r="AO15" s="103"/>
      <c r="AP15" s="103"/>
      <c r="AQ15" s="103"/>
      <c r="AR15" s="103"/>
      <c r="AS15" s="103"/>
      <c r="AT15" s="103"/>
      <c r="AU15" s="103"/>
      <c r="AV15" s="103"/>
      <c r="AW15" s="103"/>
      <c r="AX15" s="103"/>
      <c r="AY15" s="103"/>
      <c r="AZ15" s="103"/>
      <c r="BA15" s="103"/>
      <c r="BB15" s="103"/>
      <c r="BC15" s="103"/>
      <c r="BD15" s="103"/>
      <c r="BE15" s="103"/>
      <c r="BF15" s="103"/>
      <c r="BG15" s="103"/>
      <c r="BH15" s="103"/>
      <c r="BI15" s="103"/>
      <c r="BJ15" s="103"/>
      <c r="BK15" s="103"/>
      <c r="BL15" s="103"/>
      <c r="BM15" s="103"/>
      <c r="BN15" s="103"/>
      <c r="BO15" s="103"/>
      <c r="BP15" s="103"/>
      <c r="BQ15" s="103"/>
      <c r="BR15" s="103"/>
      <c r="BS15" s="103"/>
      <c r="BT15" s="103"/>
      <c r="BU15" s="103"/>
    </row>
    <row r="16" ht="20" customHeight="1" spans="1:73">
      <c r="A16" s="103"/>
      <c r="D16" s="103"/>
      <c r="F16" s="103"/>
      <c r="G16" s="103"/>
      <c r="K16" s="103"/>
      <c r="L16" s="103"/>
      <c r="M16" s="103"/>
      <c r="N16" s="103"/>
      <c r="O16" s="103"/>
      <c r="P16" s="103"/>
      <c r="Q16" s="103"/>
      <c r="R16" s="103"/>
      <c r="S16" s="103"/>
      <c r="T16" s="103"/>
      <c r="U16" s="103"/>
      <c r="V16" s="103"/>
      <c r="W16" s="103"/>
      <c r="X16" s="103"/>
      <c r="Y16" s="103"/>
      <c r="Z16" s="103"/>
      <c r="AA16" s="103"/>
      <c r="AB16" s="103"/>
      <c r="AC16" s="103"/>
      <c r="AD16" s="103"/>
      <c r="AE16" s="103"/>
      <c r="AF16" s="103"/>
      <c r="AG16" s="103"/>
      <c r="AH16" s="103"/>
      <c r="AI16" s="103"/>
      <c r="AJ16" s="103"/>
      <c r="AK16" s="103"/>
      <c r="AL16" s="103"/>
      <c r="AM16" s="103"/>
      <c r="AN16" s="103"/>
      <c r="AO16" s="103"/>
      <c r="AP16" s="103"/>
      <c r="AQ16" s="103"/>
      <c r="AR16" s="103"/>
      <c r="AS16" s="103"/>
      <c r="AT16" s="103"/>
      <c r="AU16" s="103"/>
      <c r="AV16" s="103"/>
      <c r="AW16" s="103"/>
      <c r="AX16" s="103"/>
      <c r="AY16" s="103"/>
      <c r="AZ16" s="103"/>
      <c r="BA16" s="103"/>
      <c r="BB16" s="103"/>
      <c r="BC16" s="103"/>
      <c r="BD16" s="103"/>
      <c r="BE16" s="103"/>
      <c r="BF16" s="103"/>
      <c r="BG16" s="103"/>
      <c r="BH16" s="103"/>
      <c r="BI16" s="103"/>
      <c r="BJ16" s="103"/>
      <c r="BK16" s="103"/>
      <c r="BL16" s="103"/>
      <c r="BM16" s="103"/>
      <c r="BN16" s="103"/>
      <c r="BO16" s="103"/>
      <c r="BP16" s="103"/>
      <c r="BQ16" s="103"/>
      <c r="BR16" s="103"/>
      <c r="BS16" s="103"/>
      <c r="BT16" s="103"/>
      <c r="BU16" s="103"/>
    </row>
    <row r="17" ht="20" customHeight="1" spans="1:73">
      <c r="A17" s="103"/>
      <c r="B17" s="103"/>
      <c r="C17" s="103"/>
      <c r="D17" s="103"/>
      <c r="E17" s="103"/>
      <c r="F17" s="103"/>
      <c r="G17" s="103"/>
      <c r="K17" s="103"/>
      <c r="L17" s="103"/>
      <c r="M17" s="103"/>
      <c r="N17" s="103"/>
      <c r="O17" s="103"/>
      <c r="P17" s="103"/>
      <c r="Q17" s="103"/>
      <c r="R17" s="103"/>
      <c r="S17" s="103"/>
      <c r="T17" s="103"/>
      <c r="U17" s="103"/>
      <c r="V17" s="103"/>
      <c r="W17" s="103"/>
      <c r="X17" s="103"/>
      <c r="Y17" s="103"/>
      <c r="Z17" s="103"/>
      <c r="AA17" s="103"/>
      <c r="AB17" s="103"/>
      <c r="AC17" s="103"/>
      <c r="AD17" s="103"/>
      <c r="AE17" s="103"/>
      <c r="AF17" s="103"/>
      <c r="AG17" s="103"/>
      <c r="AH17" s="103"/>
      <c r="AI17" s="103"/>
      <c r="AJ17" s="103"/>
      <c r="AK17" s="103"/>
      <c r="AL17" s="103"/>
      <c r="AM17" s="103"/>
      <c r="AN17" s="103"/>
      <c r="AO17" s="103"/>
      <c r="AP17" s="103"/>
      <c r="AQ17" s="103"/>
      <c r="AR17" s="103"/>
      <c r="AS17" s="103"/>
      <c r="AT17" s="103"/>
      <c r="AU17" s="103"/>
      <c r="AV17" s="103"/>
      <c r="AW17" s="103"/>
      <c r="AX17" s="103"/>
      <c r="AY17" s="103"/>
      <c r="AZ17" s="103"/>
      <c r="BA17" s="103"/>
      <c r="BB17" s="103"/>
      <c r="BC17" s="103"/>
      <c r="BD17" s="103"/>
      <c r="BE17" s="103"/>
      <c r="BF17" s="103"/>
      <c r="BG17" s="103"/>
      <c r="BH17" s="103"/>
      <c r="BI17" s="103"/>
      <c r="BJ17" s="103"/>
      <c r="BK17" s="103"/>
      <c r="BL17" s="103"/>
      <c r="BM17" s="103"/>
      <c r="BN17" s="103"/>
      <c r="BO17" s="103"/>
      <c r="BP17" s="103"/>
      <c r="BQ17" s="103"/>
      <c r="BR17" s="103"/>
      <c r="BS17" s="103"/>
      <c r="BT17" s="103"/>
      <c r="BU17" s="103"/>
    </row>
    <row r="18" spans="1:73">
      <c r="A18" s="103"/>
      <c r="B18" s="103"/>
      <c r="C18" s="103"/>
      <c r="D18" s="103"/>
      <c r="E18" s="103"/>
      <c r="F18" s="103"/>
      <c r="G18" s="103"/>
      <c r="K18" s="103"/>
      <c r="L18" s="103"/>
      <c r="M18" s="103"/>
      <c r="N18" s="103"/>
      <c r="O18" s="103"/>
      <c r="P18" s="103"/>
      <c r="Q18" s="103"/>
      <c r="R18" s="103"/>
      <c r="S18" s="103"/>
      <c r="T18" s="103"/>
      <c r="U18" s="103"/>
      <c r="V18" s="103"/>
      <c r="W18" s="103"/>
      <c r="X18" s="103"/>
      <c r="Y18" s="103"/>
      <c r="Z18" s="103"/>
      <c r="AA18" s="103"/>
      <c r="AB18" s="103"/>
      <c r="AC18" s="103"/>
      <c r="AD18" s="103"/>
      <c r="AE18" s="103"/>
      <c r="AF18" s="103"/>
      <c r="AG18" s="103"/>
      <c r="AH18" s="103"/>
      <c r="AI18" s="103"/>
      <c r="AJ18" s="103"/>
      <c r="AK18" s="103"/>
      <c r="AL18" s="103"/>
      <c r="AM18" s="103"/>
      <c r="AN18" s="103"/>
      <c r="AO18" s="103"/>
      <c r="AP18" s="103"/>
      <c r="AQ18" s="103"/>
      <c r="AR18" s="103"/>
      <c r="AS18" s="103"/>
      <c r="AT18" s="103"/>
      <c r="AU18" s="103"/>
      <c r="AV18" s="103"/>
      <c r="AW18" s="103"/>
      <c r="AX18" s="103"/>
      <c r="AY18" s="103"/>
      <c r="AZ18" s="103"/>
      <c r="BA18" s="103"/>
      <c r="BB18" s="103"/>
      <c r="BC18" s="103"/>
      <c r="BD18" s="103"/>
      <c r="BE18" s="103"/>
      <c r="BF18" s="103"/>
      <c r="BG18" s="103"/>
      <c r="BH18" s="103"/>
      <c r="BI18" s="103"/>
      <c r="BJ18" s="103"/>
      <c r="BK18" s="103"/>
      <c r="BL18" s="103"/>
      <c r="BM18" s="103"/>
      <c r="BN18" s="103"/>
      <c r="BO18" s="103"/>
      <c r="BP18" s="103"/>
      <c r="BQ18" s="103"/>
      <c r="BR18" s="103"/>
      <c r="BS18" s="103"/>
      <c r="BT18" s="103"/>
      <c r="BU18" s="103"/>
    </row>
    <row r="19" ht="8" customHeight="1" spans="1:73">
      <c r="A19" s="103"/>
      <c r="B19" s="103"/>
      <c r="C19" s="103"/>
      <c r="D19" s="103"/>
      <c r="E19" s="103"/>
      <c r="F19" s="103"/>
      <c r="G19" s="103"/>
      <c r="H19" s="103"/>
      <c r="I19" s="103"/>
      <c r="J19" s="103"/>
      <c r="K19" s="103"/>
      <c r="L19" s="103"/>
      <c r="M19" s="103"/>
      <c r="N19" s="103"/>
      <c r="O19" s="103"/>
      <c r="P19" s="103"/>
      <c r="Q19" s="103"/>
      <c r="R19" s="103"/>
      <c r="S19" s="103"/>
      <c r="T19" s="103"/>
      <c r="U19" s="103"/>
      <c r="V19" s="103"/>
      <c r="W19" s="103"/>
      <c r="X19" s="103"/>
      <c r="Y19" s="103"/>
      <c r="Z19" s="103"/>
      <c r="AA19" s="103"/>
      <c r="AB19" s="103"/>
      <c r="AC19" s="103"/>
      <c r="AD19" s="103"/>
      <c r="AE19" s="103"/>
      <c r="AF19" s="103"/>
      <c r="AG19" s="103"/>
      <c r="AH19" s="103"/>
      <c r="AI19" s="103"/>
      <c r="AJ19" s="103"/>
      <c r="AK19" s="103"/>
      <c r="AL19" s="103"/>
      <c r="AM19" s="103"/>
      <c r="AN19" s="103"/>
      <c r="AO19" s="103"/>
      <c r="AP19" s="103"/>
      <c r="AQ19" s="103"/>
      <c r="AR19" s="103"/>
      <c r="AS19" s="103"/>
      <c r="AT19" s="103"/>
      <c r="AU19" s="103"/>
      <c r="AV19" s="103"/>
      <c r="AW19" s="103"/>
      <c r="AX19" s="103"/>
      <c r="AY19" s="103"/>
      <c r="AZ19" s="103"/>
      <c r="BA19" s="103"/>
      <c r="BB19" s="103"/>
      <c r="BC19" s="103"/>
      <c r="BD19" s="103"/>
      <c r="BE19" s="103"/>
      <c r="BF19" s="103"/>
      <c r="BG19" s="103"/>
      <c r="BH19" s="103"/>
      <c r="BI19" s="103"/>
      <c r="BJ19" s="103"/>
      <c r="BK19" s="103"/>
      <c r="BL19" s="103"/>
      <c r="BM19" s="103"/>
      <c r="BN19" s="103"/>
      <c r="BO19" s="103"/>
      <c r="BP19" s="103"/>
      <c r="BQ19" s="103"/>
      <c r="BR19" s="103"/>
      <c r="BS19" s="103"/>
      <c r="BT19" s="103"/>
      <c r="BU19" s="103"/>
    </row>
    <row r="20" ht="8" customHeight="1" spans="1:73">
      <c r="A20" s="103"/>
      <c r="B20" s="103"/>
      <c r="C20" s="103"/>
      <c r="D20" s="103"/>
      <c r="E20" s="103"/>
      <c r="F20" s="103"/>
      <c r="G20" s="103"/>
      <c r="H20" s="103"/>
      <c r="I20" s="103"/>
      <c r="J20" s="103"/>
      <c r="K20" s="103"/>
      <c r="L20" s="103"/>
      <c r="M20" s="103"/>
      <c r="N20" s="103"/>
      <c r="O20" s="103"/>
      <c r="P20" s="103"/>
      <c r="Q20" s="103"/>
      <c r="R20" s="103"/>
      <c r="S20" s="103"/>
      <c r="T20" s="103"/>
      <c r="U20" s="103"/>
      <c r="V20" s="103"/>
      <c r="W20" s="103"/>
      <c r="X20" s="103"/>
      <c r="Y20" s="103"/>
      <c r="Z20" s="103"/>
      <c r="AA20" s="103"/>
      <c r="AB20" s="103"/>
      <c r="AC20" s="103"/>
      <c r="AD20" s="103"/>
      <c r="AE20" s="103"/>
      <c r="AF20" s="103"/>
      <c r="AG20" s="103"/>
      <c r="AH20" s="103"/>
      <c r="AI20" s="103"/>
      <c r="AJ20" s="103"/>
      <c r="AK20" s="103"/>
      <c r="AL20" s="103"/>
      <c r="AM20" s="103"/>
      <c r="AN20" s="103"/>
      <c r="AO20" s="103"/>
      <c r="AP20" s="103"/>
      <c r="AQ20" s="103"/>
      <c r="AR20" s="103"/>
      <c r="AS20" s="103"/>
      <c r="AT20" s="103"/>
      <c r="AU20" s="103"/>
      <c r="AV20" s="103"/>
      <c r="AW20" s="103"/>
      <c r="AX20" s="103"/>
      <c r="AY20" s="103"/>
      <c r="AZ20" s="103"/>
      <c r="BA20" s="103"/>
      <c r="BB20" s="103"/>
      <c r="BC20" s="103"/>
      <c r="BD20" s="103"/>
      <c r="BE20" s="103"/>
      <c r="BF20" s="103"/>
      <c r="BG20" s="103"/>
      <c r="BH20" s="103"/>
      <c r="BI20" s="103"/>
      <c r="BJ20" s="103"/>
      <c r="BK20" s="103"/>
      <c r="BL20" s="103"/>
      <c r="BM20" s="103"/>
      <c r="BN20" s="103"/>
      <c r="BO20" s="103"/>
      <c r="BP20" s="103"/>
      <c r="BQ20" s="103"/>
      <c r="BR20" s="103"/>
      <c r="BS20" s="103"/>
      <c r="BT20" s="103"/>
      <c r="BU20" s="103"/>
    </row>
    <row r="21" ht="8" customHeight="1" spans="1:73">
      <c r="A21" s="103"/>
      <c r="B21" s="103"/>
      <c r="C21" s="103"/>
      <c r="D21" s="103"/>
      <c r="E21" s="103"/>
      <c r="F21" s="103"/>
      <c r="G21" s="103"/>
      <c r="H21" s="103"/>
      <c r="I21" s="103"/>
      <c r="J21" s="103"/>
      <c r="K21" s="103"/>
      <c r="L21" s="103"/>
      <c r="M21" s="103"/>
      <c r="N21" s="103"/>
      <c r="O21" s="103"/>
      <c r="P21" s="103"/>
      <c r="Q21" s="103"/>
      <c r="R21" s="103"/>
      <c r="S21" s="103"/>
      <c r="T21" s="103"/>
      <c r="U21" s="103"/>
      <c r="V21" s="103"/>
      <c r="W21" s="103"/>
      <c r="X21" s="103"/>
      <c r="Y21" s="103"/>
      <c r="Z21" s="103"/>
      <c r="AA21" s="103"/>
      <c r="AB21" s="103"/>
      <c r="AC21" s="103"/>
      <c r="AD21" s="103"/>
      <c r="AE21" s="103"/>
      <c r="AF21" s="103"/>
      <c r="AG21" s="103"/>
      <c r="AH21" s="103"/>
      <c r="AI21" s="103"/>
      <c r="AJ21" s="103"/>
      <c r="AK21" s="103"/>
      <c r="AL21" s="103"/>
      <c r="AM21" s="103"/>
      <c r="AN21" s="103"/>
      <c r="AO21" s="103"/>
      <c r="AP21" s="103"/>
      <c r="AQ21" s="103"/>
      <c r="AR21" s="103"/>
      <c r="AS21" s="103"/>
      <c r="AT21" s="103"/>
      <c r="AU21" s="103"/>
      <c r="AV21" s="103"/>
      <c r="AW21" s="103"/>
      <c r="AX21" s="103"/>
      <c r="AY21" s="103"/>
      <c r="AZ21" s="103"/>
      <c r="BA21" s="103"/>
      <c r="BB21" s="103"/>
      <c r="BC21" s="103"/>
      <c r="BD21" s="103"/>
      <c r="BE21" s="103"/>
      <c r="BF21" s="103"/>
      <c r="BG21" s="103"/>
      <c r="BH21" s="103"/>
      <c r="BI21" s="103"/>
      <c r="BJ21" s="103"/>
      <c r="BK21" s="103"/>
      <c r="BL21" s="103"/>
      <c r="BM21" s="103"/>
      <c r="BN21" s="103"/>
      <c r="BO21" s="103"/>
      <c r="BP21" s="103"/>
      <c r="BQ21" s="103"/>
      <c r="BR21" s="103"/>
      <c r="BS21" s="103"/>
      <c r="BT21" s="103"/>
      <c r="BU21" s="103"/>
    </row>
    <row r="22" ht="36" customHeight="1" spans="1:73">
      <c r="A22" s="103"/>
      <c r="B22" s="395" t="s">
        <v>178</v>
      </c>
      <c r="C22" s="395"/>
      <c r="D22" s="395"/>
      <c r="E22" s="395"/>
      <c r="F22" s="395"/>
      <c r="G22" s="395"/>
      <c r="H22" s="395"/>
      <c r="I22" s="395"/>
      <c r="J22" s="395"/>
      <c r="K22" s="103"/>
      <c r="L22" s="103"/>
      <c r="M22" s="103"/>
      <c r="N22" s="103"/>
      <c r="O22" s="103"/>
      <c r="P22" s="103"/>
      <c r="Q22" s="103"/>
      <c r="R22" s="103"/>
      <c r="S22" s="103"/>
      <c r="T22" s="103"/>
      <c r="U22" s="103"/>
      <c r="V22" s="103"/>
      <c r="W22" s="103"/>
      <c r="X22" s="103"/>
      <c r="Y22" s="103"/>
      <c r="Z22" s="103"/>
      <c r="AA22" s="103"/>
      <c r="AB22" s="103"/>
      <c r="AC22" s="103"/>
      <c r="AD22" s="103"/>
      <c r="AE22" s="103"/>
      <c r="AF22" s="103"/>
      <c r="AG22" s="103"/>
      <c r="AH22" s="103"/>
      <c r="AI22" s="103"/>
      <c r="AJ22" s="103"/>
      <c r="AK22" s="103"/>
      <c r="AL22" s="103"/>
      <c r="AM22" s="103"/>
      <c r="AN22" s="103"/>
      <c r="AO22" s="103"/>
      <c r="AP22" s="103"/>
      <c r="AQ22" s="103"/>
      <c r="AR22" s="103"/>
      <c r="AS22" s="103"/>
      <c r="AT22" s="103"/>
      <c r="AU22" s="103"/>
      <c r="AV22" s="103"/>
      <c r="AW22" s="103"/>
      <c r="AX22" s="103"/>
      <c r="AY22" s="103"/>
      <c r="AZ22" s="103"/>
      <c r="BA22" s="103"/>
      <c r="BB22" s="103"/>
      <c r="BC22" s="103"/>
      <c r="BD22" s="103"/>
      <c r="BE22" s="103"/>
      <c r="BF22" s="103"/>
      <c r="BG22" s="103"/>
      <c r="BH22" s="103"/>
      <c r="BI22" s="103"/>
      <c r="BJ22" s="103"/>
      <c r="BK22" s="103"/>
      <c r="BL22" s="103"/>
      <c r="BM22" s="103"/>
      <c r="BN22" s="103"/>
      <c r="BO22" s="103"/>
      <c r="BP22" s="103"/>
      <c r="BQ22" s="103"/>
      <c r="BR22" s="103"/>
      <c r="BS22" s="103"/>
      <c r="BT22" s="103"/>
      <c r="BU22" s="103"/>
    </row>
    <row r="23" ht="26" customHeight="1" spans="1:73">
      <c r="A23" s="103"/>
      <c r="B23" s="396" t="s">
        <v>179</v>
      </c>
      <c r="C23" s="396"/>
      <c r="D23" s="103"/>
      <c r="E23" s="396" t="s">
        <v>180</v>
      </c>
      <c r="F23" s="396"/>
      <c r="G23" s="396"/>
      <c r="H23" s="396"/>
      <c r="I23" s="396"/>
      <c r="J23" s="396"/>
      <c r="K23" s="103"/>
      <c r="L23" s="103"/>
      <c r="M23" s="103"/>
      <c r="N23" s="103"/>
      <c r="O23" s="103"/>
      <c r="P23" s="103"/>
      <c r="Q23" s="103"/>
      <c r="R23" s="103"/>
      <c r="S23" s="103"/>
      <c r="T23" s="103"/>
      <c r="U23" s="103"/>
      <c r="V23" s="103"/>
      <c r="W23" s="103"/>
      <c r="X23" s="103"/>
      <c r="Y23" s="103"/>
      <c r="Z23" s="103"/>
      <c r="AA23" s="103"/>
      <c r="AB23" s="103"/>
      <c r="AC23" s="103"/>
      <c r="AD23" s="103"/>
      <c r="AE23" s="103"/>
      <c r="AF23" s="103"/>
      <c r="AG23" s="103"/>
      <c r="AH23" s="103"/>
      <c r="AI23" s="103"/>
      <c r="AJ23" s="103"/>
      <c r="AK23" s="103"/>
      <c r="AL23" s="103"/>
      <c r="AM23" s="103"/>
      <c r="AN23" s="103"/>
      <c r="AO23" s="103"/>
      <c r="AP23" s="103"/>
      <c r="AQ23" s="103"/>
      <c r="AR23" s="103"/>
      <c r="AS23" s="103"/>
      <c r="AT23" s="103"/>
      <c r="AU23" s="103"/>
      <c r="AV23" s="103"/>
      <c r="AW23" s="103"/>
      <c r="AX23" s="103"/>
      <c r="AY23" s="103"/>
      <c r="AZ23" s="103"/>
      <c r="BA23" s="103"/>
      <c r="BB23" s="103"/>
      <c r="BC23" s="103"/>
      <c r="BD23" s="103"/>
      <c r="BE23" s="103"/>
      <c r="BF23" s="103"/>
      <c r="BG23" s="103"/>
      <c r="BH23" s="103"/>
      <c r="BI23" s="103"/>
      <c r="BJ23" s="103"/>
      <c r="BK23" s="103"/>
      <c r="BL23" s="103"/>
      <c r="BM23" s="103"/>
      <c r="BN23" s="103"/>
      <c r="BO23" s="103"/>
      <c r="BP23" s="103"/>
      <c r="BQ23" s="103"/>
      <c r="BR23" s="103"/>
      <c r="BS23" s="103"/>
      <c r="BT23" s="103"/>
      <c r="BU23" s="103"/>
    </row>
    <row r="24" spans="1:73">
      <c r="A24" s="103"/>
      <c r="I24" s="103"/>
      <c r="J24" s="103"/>
      <c r="K24" s="103"/>
      <c r="L24" s="103"/>
      <c r="M24" s="103"/>
      <c r="N24" s="103"/>
      <c r="O24" s="103"/>
      <c r="P24" s="103"/>
      <c r="Q24" s="103"/>
      <c r="R24" s="103"/>
      <c r="S24" s="103"/>
      <c r="T24" s="103"/>
      <c r="U24" s="103"/>
      <c r="V24" s="103"/>
      <c r="W24" s="103"/>
      <c r="X24" s="103"/>
      <c r="Y24" s="103"/>
      <c r="Z24" s="103"/>
      <c r="AA24" s="103"/>
      <c r="AB24" s="103"/>
      <c r="AC24" s="103"/>
      <c r="AD24" s="103"/>
      <c r="AE24" s="103"/>
      <c r="AF24" s="103"/>
      <c r="AG24" s="103"/>
      <c r="AH24" s="103"/>
      <c r="AI24" s="103"/>
      <c r="AJ24" s="103"/>
      <c r="AK24" s="103"/>
      <c r="AL24" s="103"/>
      <c r="AM24" s="103"/>
      <c r="AN24" s="103"/>
      <c r="AO24" s="103"/>
      <c r="AP24" s="103"/>
      <c r="AQ24" s="103"/>
      <c r="AR24" s="103"/>
      <c r="AS24" s="103"/>
      <c r="AT24" s="103"/>
      <c r="AU24" s="103"/>
      <c r="AV24" s="103"/>
      <c r="AW24" s="103"/>
      <c r="AX24" s="103"/>
      <c r="AY24" s="103"/>
      <c r="AZ24" s="103"/>
      <c r="BA24" s="103"/>
      <c r="BB24" s="103"/>
      <c r="BC24" s="103"/>
      <c r="BD24" s="103"/>
      <c r="BE24" s="103"/>
      <c r="BF24" s="103"/>
      <c r="BG24" s="103"/>
      <c r="BH24" s="103"/>
      <c r="BI24" s="103"/>
      <c r="BJ24" s="103"/>
      <c r="BK24" s="103"/>
      <c r="BL24" s="103"/>
      <c r="BM24" s="103"/>
      <c r="BN24" s="103"/>
      <c r="BO24" s="103"/>
      <c r="BP24" s="103"/>
      <c r="BQ24" s="103"/>
      <c r="BR24" s="103"/>
      <c r="BS24" s="103"/>
      <c r="BT24" s="103"/>
      <c r="BU24" s="103"/>
    </row>
    <row r="25" spans="1:73">
      <c r="A25" s="103"/>
      <c r="I25" s="103"/>
      <c r="J25" s="103"/>
      <c r="K25" s="103"/>
      <c r="L25" s="103"/>
      <c r="M25" s="103"/>
      <c r="N25" s="103"/>
      <c r="O25" s="103"/>
      <c r="P25" s="103"/>
      <c r="Q25" s="103"/>
      <c r="R25" s="103"/>
      <c r="S25" s="103"/>
      <c r="T25" s="103"/>
      <c r="U25" s="103"/>
      <c r="V25" s="103"/>
      <c r="W25" s="103"/>
      <c r="X25" s="103"/>
      <c r="Y25" s="103"/>
      <c r="Z25" s="103"/>
      <c r="AA25" s="103"/>
      <c r="AB25" s="103"/>
      <c r="AC25" s="103"/>
      <c r="AD25" s="103"/>
      <c r="AE25" s="103"/>
      <c r="AF25" s="103"/>
      <c r="AG25" s="103"/>
      <c r="AH25" s="103"/>
      <c r="AI25" s="103"/>
      <c r="AJ25" s="103"/>
      <c r="AK25" s="103"/>
      <c r="AL25" s="103"/>
      <c r="AM25" s="103"/>
      <c r="AN25" s="103"/>
      <c r="AO25" s="103"/>
      <c r="AP25" s="103"/>
      <c r="AQ25" s="103"/>
      <c r="AR25" s="103"/>
      <c r="AS25" s="103"/>
      <c r="AT25" s="103"/>
      <c r="AU25" s="103"/>
      <c r="AV25" s="103"/>
      <c r="AW25" s="103"/>
      <c r="AX25" s="103"/>
      <c r="AY25" s="103"/>
      <c r="AZ25" s="103"/>
      <c r="BA25" s="103"/>
      <c r="BB25" s="103"/>
      <c r="BC25" s="103"/>
      <c r="BD25" s="103"/>
      <c r="BE25" s="103"/>
      <c r="BF25" s="103"/>
      <c r="BG25" s="103"/>
      <c r="BH25" s="103"/>
      <c r="BI25" s="103"/>
      <c r="BJ25" s="103"/>
      <c r="BK25" s="103"/>
      <c r="BL25" s="103"/>
      <c r="BM25" s="103"/>
      <c r="BN25" s="103"/>
      <c r="BO25" s="103"/>
      <c r="BP25" s="103"/>
      <c r="BQ25" s="103"/>
      <c r="BR25" s="103"/>
      <c r="BS25" s="103"/>
      <c r="BT25" s="103"/>
      <c r="BU25" s="103"/>
    </row>
    <row r="26" spans="1:73">
      <c r="A26" s="103"/>
      <c r="I26" s="103"/>
      <c r="J26" s="103"/>
      <c r="K26" s="103"/>
      <c r="L26" s="103"/>
      <c r="M26" s="103"/>
      <c r="N26" s="103"/>
      <c r="O26" s="103"/>
      <c r="P26" s="103"/>
      <c r="Q26" s="103"/>
      <c r="R26" s="103"/>
      <c r="S26" s="103"/>
      <c r="T26" s="103"/>
      <c r="U26" s="103"/>
      <c r="V26" s="103"/>
      <c r="W26" s="103"/>
      <c r="X26" s="103"/>
      <c r="Y26" s="103"/>
      <c r="Z26" s="103"/>
      <c r="AA26" s="103"/>
      <c r="AB26" s="103"/>
      <c r="AC26" s="103"/>
      <c r="AD26" s="103"/>
      <c r="AE26" s="103"/>
      <c r="AF26" s="103"/>
      <c r="AG26" s="103"/>
      <c r="AH26" s="103"/>
      <c r="AI26" s="103"/>
      <c r="AJ26" s="103"/>
      <c r="AK26" s="103"/>
      <c r="AL26" s="103"/>
      <c r="AM26" s="103"/>
      <c r="AN26" s="103"/>
      <c r="AO26" s="103"/>
      <c r="AP26" s="103"/>
      <c r="AQ26" s="103"/>
      <c r="AR26" s="103"/>
      <c r="AS26" s="103"/>
      <c r="AT26" s="103"/>
      <c r="AU26" s="103"/>
      <c r="AV26" s="103"/>
      <c r="AW26" s="103"/>
      <c r="AX26" s="103"/>
      <c r="AY26" s="103"/>
      <c r="AZ26" s="103"/>
      <c r="BA26" s="103"/>
      <c r="BB26" s="103"/>
      <c r="BC26" s="103"/>
      <c r="BD26" s="103"/>
      <c r="BE26" s="103"/>
      <c r="BF26" s="103"/>
      <c r="BG26" s="103"/>
      <c r="BH26" s="103"/>
      <c r="BI26" s="103"/>
      <c r="BJ26" s="103"/>
      <c r="BK26" s="103"/>
      <c r="BL26" s="103"/>
      <c r="BM26" s="103"/>
      <c r="BN26" s="103"/>
      <c r="BO26" s="103"/>
      <c r="BP26" s="103"/>
      <c r="BQ26" s="103"/>
      <c r="BR26" s="103"/>
      <c r="BS26" s="103"/>
      <c r="BT26" s="103"/>
      <c r="BU26" s="103"/>
    </row>
    <row r="27" spans="1:73">
      <c r="A27" s="103"/>
      <c r="I27" s="103"/>
      <c r="J27" s="103"/>
      <c r="K27" s="103"/>
      <c r="L27" s="103"/>
      <c r="M27" s="103"/>
      <c r="N27" s="103"/>
      <c r="O27" s="103"/>
      <c r="P27" s="103"/>
      <c r="Q27" s="103"/>
      <c r="R27" s="103"/>
      <c r="S27" s="103"/>
      <c r="T27" s="103"/>
      <c r="U27" s="103"/>
      <c r="V27" s="103"/>
      <c r="W27" s="103"/>
      <c r="X27" s="103"/>
      <c r="Y27" s="103"/>
      <c r="Z27" s="103"/>
      <c r="AA27" s="103"/>
      <c r="AB27" s="103"/>
      <c r="AC27" s="103"/>
      <c r="AD27" s="103"/>
      <c r="AE27" s="103"/>
      <c r="AF27" s="103"/>
      <c r="AG27" s="103"/>
      <c r="AH27" s="103"/>
      <c r="AI27" s="103"/>
      <c r="AJ27" s="103"/>
      <c r="AK27" s="103"/>
      <c r="AL27" s="103"/>
      <c r="AM27" s="103"/>
      <c r="AN27" s="103"/>
      <c r="AO27" s="103"/>
      <c r="AP27" s="103"/>
      <c r="AQ27" s="103"/>
      <c r="AR27" s="103"/>
      <c r="AS27" s="103"/>
      <c r="AT27" s="103"/>
      <c r="AU27" s="103"/>
      <c r="AV27" s="103"/>
      <c r="AW27" s="103"/>
      <c r="AX27" s="103"/>
      <c r="AY27" s="103"/>
      <c r="AZ27" s="103"/>
      <c r="BA27" s="103"/>
      <c r="BB27" s="103"/>
      <c r="BC27" s="103"/>
      <c r="BD27" s="103"/>
      <c r="BE27" s="103"/>
      <c r="BF27" s="103"/>
      <c r="BG27" s="103"/>
      <c r="BH27" s="103"/>
      <c r="BI27" s="103"/>
      <c r="BJ27" s="103"/>
      <c r="BK27" s="103"/>
      <c r="BL27" s="103"/>
      <c r="BM27" s="103"/>
      <c r="BN27" s="103"/>
      <c r="BO27" s="103"/>
      <c r="BP27" s="103"/>
      <c r="BQ27" s="103"/>
      <c r="BR27" s="103"/>
      <c r="BS27" s="103"/>
      <c r="BT27" s="103"/>
      <c r="BU27" s="103"/>
    </row>
    <row r="28" spans="1:73">
      <c r="A28" s="103"/>
      <c r="I28" s="103"/>
      <c r="J28" s="103"/>
      <c r="K28" s="103"/>
      <c r="L28" s="103"/>
      <c r="M28" s="103"/>
      <c r="N28" s="103"/>
      <c r="O28" s="103"/>
      <c r="P28" s="103"/>
      <c r="Q28" s="103"/>
      <c r="R28" s="103"/>
      <c r="S28" s="103"/>
      <c r="T28" s="103"/>
      <c r="U28" s="103"/>
      <c r="V28" s="103"/>
      <c r="W28" s="103"/>
      <c r="X28" s="103"/>
      <c r="Y28" s="103"/>
      <c r="Z28" s="103"/>
      <c r="AA28" s="103"/>
      <c r="AB28" s="103"/>
      <c r="AC28" s="103"/>
      <c r="AD28" s="103"/>
      <c r="AE28" s="103"/>
      <c r="AF28" s="103"/>
      <c r="AG28" s="103"/>
      <c r="AH28" s="103"/>
      <c r="AI28" s="103"/>
      <c r="AJ28" s="103"/>
      <c r="AK28" s="103"/>
      <c r="AL28" s="103"/>
      <c r="AM28" s="103"/>
      <c r="AN28" s="103"/>
      <c r="AO28" s="103"/>
      <c r="AP28" s="103"/>
      <c r="AQ28" s="103"/>
      <c r="AR28" s="103"/>
      <c r="AS28" s="103"/>
      <c r="AT28" s="103"/>
      <c r="AU28" s="103"/>
      <c r="AV28" s="103"/>
      <c r="AW28" s="103"/>
      <c r="AX28" s="103"/>
      <c r="AY28" s="103"/>
      <c r="AZ28" s="103"/>
      <c r="BA28" s="103"/>
      <c r="BB28" s="103"/>
      <c r="BC28" s="103"/>
      <c r="BD28" s="103"/>
      <c r="BE28" s="103"/>
      <c r="BF28" s="103"/>
      <c r="BG28" s="103"/>
      <c r="BH28" s="103"/>
      <c r="BI28" s="103"/>
      <c r="BJ28" s="103"/>
      <c r="BK28" s="103"/>
      <c r="BL28" s="103"/>
      <c r="BM28" s="103"/>
      <c r="BN28" s="103"/>
      <c r="BO28" s="103"/>
      <c r="BP28" s="103"/>
      <c r="BQ28" s="103"/>
      <c r="BR28" s="103"/>
      <c r="BS28" s="103"/>
      <c r="BT28" s="103"/>
      <c r="BU28" s="103"/>
    </row>
    <row r="29" spans="1:73">
      <c r="A29" s="103"/>
      <c r="I29" s="103"/>
      <c r="J29" s="103"/>
      <c r="K29" s="103"/>
      <c r="L29" s="103"/>
      <c r="M29" s="103"/>
      <c r="N29" s="103"/>
      <c r="O29" s="103"/>
      <c r="P29" s="103"/>
      <c r="Q29" s="103"/>
      <c r="R29" s="103"/>
      <c r="S29" s="103"/>
      <c r="T29" s="103"/>
      <c r="U29" s="103"/>
      <c r="V29" s="103"/>
      <c r="W29" s="103"/>
      <c r="X29" s="103"/>
      <c r="Y29" s="103"/>
      <c r="Z29" s="103"/>
      <c r="AA29" s="103"/>
      <c r="AB29" s="103"/>
      <c r="AC29" s="103"/>
      <c r="AD29" s="103"/>
      <c r="AE29" s="103"/>
      <c r="AF29" s="103"/>
      <c r="AG29" s="103"/>
      <c r="AH29" s="103"/>
      <c r="AI29" s="103"/>
      <c r="AJ29" s="103"/>
      <c r="AK29" s="103"/>
      <c r="AL29" s="103"/>
      <c r="AM29" s="103"/>
      <c r="AN29" s="103"/>
      <c r="AO29" s="103"/>
      <c r="AP29" s="103"/>
      <c r="AQ29" s="103"/>
      <c r="AR29" s="103"/>
      <c r="AS29" s="103"/>
      <c r="AT29" s="103"/>
      <c r="AU29" s="103"/>
      <c r="AV29" s="103"/>
      <c r="AW29" s="103"/>
      <c r="AX29" s="103"/>
      <c r="AY29" s="103"/>
      <c r="AZ29" s="103"/>
      <c r="BA29" s="103"/>
      <c r="BB29" s="103"/>
      <c r="BC29" s="103"/>
      <c r="BD29" s="103"/>
      <c r="BE29" s="103"/>
      <c r="BF29" s="103"/>
      <c r="BG29" s="103"/>
      <c r="BH29" s="103"/>
      <c r="BI29" s="103"/>
      <c r="BJ29" s="103"/>
      <c r="BK29" s="103"/>
      <c r="BL29" s="103"/>
      <c r="BM29" s="103"/>
      <c r="BN29" s="103"/>
      <c r="BO29" s="103"/>
      <c r="BP29" s="103"/>
      <c r="BQ29" s="103"/>
      <c r="BR29" s="103"/>
      <c r="BS29" s="103"/>
      <c r="BT29" s="103"/>
      <c r="BU29" s="103"/>
    </row>
    <row r="30" spans="1:73">
      <c r="A30" s="103"/>
      <c r="I30" s="103"/>
      <c r="J30" s="103"/>
      <c r="K30" s="103"/>
      <c r="L30" s="103"/>
      <c r="M30" s="103"/>
      <c r="N30" s="103"/>
      <c r="O30" s="103"/>
      <c r="P30" s="103"/>
      <c r="Q30" s="103"/>
      <c r="R30" s="103"/>
      <c r="S30" s="103"/>
      <c r="T30" s="103"/>
      <c r="U30" s="103"/>
      <c r="V30" s="103"/>
      <c r="W30" s="103"/>
      <c r="X30" s="103"/>
      <c r="Y30" s="103"/>
      <c r="Z30" s="103"/>
      <c r="AA30" s="103"/>
      <c r="AB30" s="103"/>
      <c r="AC30" s="103"/>
      <c r="AD30" s="103"/>
      <c r="AE30" s="103"/>
      <c r="AF30" s="103"/>
      <c r="AG30" s="103"/>
      <c r="AH30" s="103"/>
      <c r="AI30" s="103"/>
      <c r="AJ30" s="103"/>
      <c r="AK30" s="103"/>
      <c r="AL30" s="103"/>
      <c r="AM30" s="103"/>
      <c r="AN30" s="103"/>
      <c r="AO30" s="103"/>
      <c r="AP30" s="103"/>
      <c r="AQ30" s="103"/>
      <c r="AR30" s="103"/>
      <c r="AS30" s="103"/>
      <c r="AT30" s="103"/>
      <c r="AU30" s="103"/>
      <c r="AV30" s="103"/>
      <c r="AW30" s="103"/>
      <c r="AX30" s="103"/>
      <c r="AY30" s="103"/>
      <c r="AZ30" s="103"/>
      <c r="BA30" s="103"/>
      <c r="BB30" s="103"/>
      <c r="BC30" s="103"/>
      <c r="BD30" s="103"/>
      <c r="BE30" s="103"/>
      <c r="BF30" s="103"/>
      <c r="BG30" s="103"/>
      <c r="BH30" s="103"/>
      <c r="BI30" s="103"/>
      <c r="BJ30" s="103"/>
      <c r="BK30" s="103"/>
      <c r="BL30" s="103"/>
      <c r="BM30" s="103"/>
      <c r="BN30" s="103"/>
      <c r="BO30" s="103"/>
      <c r="BP30" s="103"/>
      <c r="BQ30" s="103"/>
      <c r="BR30" s="103"/>
      <c r="BS30" s="103"/>
      <c r="BT30" s="103"/>
      <c r="BU30" s="103"/>
    </row>
    <row r="31" spans="1:73">
      <c r="A31" s="103"/>
      <c r="I31" s="103"/>
      <c r="J31" s="103"/>
      <c r="K31" s="103"/>
      <c r="L31" s="103"/>
      <c r="M31" s="103"/>
      <c r="N31" s="103"/>
      <c r="O31" s="103"/>
      <c r="P31" s="103"/>
      <c r="Q31" s="103"/>
      <c r="R31" s="103"/>
      <c r="S31" s="103"/>
      <c r="T31" s="103"/>
      <c r="U31" s="103"/>
      <c r="V31" s="103"/>
      <c r="W31" s="103"/>
      <c r="X31" s="103"/>
      <c r="Y31" s="103"/>
      <c r="Z31" s="103"/>
      <c r="AA31" s="103"/>
      <c r="AB31" s="103"/>
      <c r="AC31" s="103"/>
      <c r="AD31" s="103"/>
      <c r="AE31" s="103"/>
      <c r="AF31" s="103"/>
      <c r="AG31" s="103"/>
      <c r="AH31" s="103"/>
      <c r="AI31" s="103"/>
      <c r="AJ31" s="103"/>
      <c r="AK31" s="103"/>
      <c r="AL31" s="103"/>
      <c r="AM31" s="103"/>
      <c r="AN31" s="103"/>
      <c r="AO31" s="103"/>
      <c r="AP31" s="103"/>
      <c r="AQ31" s="103"/>
      <c r="AR31" s="103"/>
      <c r="AS31" s="103"/>
      <c r="AT31" s="103"/>
      <c r="AU31" s="103"/>
      <c r="AV31" s="103"/>
      <c r="AW31" s="103"/>
      <c r="AX31" s="103"/>
      <c r="AY31" s="103"/>
      <c r="AZ31" s="103"/>
      <c r="BA31" s="103"/>
      <c r="BB31" s="103"/>
      <c r="BC31" s="103"/>
      <c r="BD31" s="103"/>
      <c r="BE31" s="103"/>
      <c r="BF31" s="103"/>
      <c r="BG31" s="103"/>
      <c r="BH31" s="103"/>
      <c r="BI31" s="103"/>
      <c r="BJ31" s="103"/>
      <c r="BK31" s="103"/>
      <c r="BL31" s="103"/>
      <c r="BM31" s="103"/>
      <c r="BN31" s="103"/>
      <c r="BO31" s="103"/>
      <c r="BP31" s="103"/>
      <c r="BQ31" s="103"/>
      <c r="BR31" s="103"/>
      <c r="BS31" s="103"/>
      <c r="BT31" s="103"/>
      <c r="BU31" s="103"/>
    </row>
    <row r="32" spans="1:73">
      <c r="A32" s="103"/>
      <c r="I32" s="103"/>
      <c r="J32" s="103"/>
      <c r="K32" s="103"/>
      <c r="L32" s="103"/>
      <c r="M32" s="103"/>
      <c r="N32" s="103"/>
      <c r="O32" s="103"/>
      <c r="P32" s="103"/>
      <c r="Q32" s="103"/>
      <c r="R32" s="103"/>
      <c r="S32" s="103"/>
      <c r="T32" s="103"/>
      <c r="U32" s="103"/>
      <c r="V32" s="103"/>
      <c r="W32" s="103"/>
      <c r="X32" s="103"/>
      <c r="Y32" s="103"/>
      <c r="Z32" s="103"/>
      <c r="AA32" s="103"/>
      <c r="AB32" s="103"/>
      <c r="AC32" s="103"/>
      <c r="AD32" s="103"/>
      <c r="AE32" s="103"/>
      <c r="AF32" s="103"/>
      <c r="AG32" s="103"/>
      <c r="AH32" s="103"/>
      <c r="AI32" s="103"/>
      <c r="AJ32" s="103"/>
      <c r="AK32" s="103"/>
      <c r="AL32" s="103"/>
      <c r="AM32" s="103"/>
      <c r="AN32" s="103"/>
      <c r="AO32" s="103"/>
      <c r="AP32" s="103"/>
      <c r="AQ32" s="103"/>
      <c r="AR32" s="103"/>
      <c r="AS32" s="103"/>
      <c r="AT32" s="103"/>
      <c r="AU32" s="103"/>
      <c r="AV32" s="103"/>
      <c r="AW32" s="103"/>
      <c r="AX32" s="103"/>
      <c r="AY32" s="103"/>
      <c r="AZ32" s="103"/>
      <c r="BA32" s="103"/>
      <c r="BB32" s="103"/>
      <c r="BC32" s="103"/>
      <c r="BD32" s="103"/>
      <c r="BE32" s="103"/>
      <c r="BF32" s="103"/>
      <c r="BG32" s="103"/>
      <c r="BH32" s="103"/>
      <c r="BI32" s="103"/>
      <c r="BJ32" s="103"/>
      <c r="BK32" s="103"/>
      <c r="BL32" s="103"/>
      <c r="BM32" s="103"/>
      <c r="BN32" s="103"/>
      <c r="BO32" s="103"/>
      <c r="BP32" s="103"/>
      <c r="BQ32" s="103"/>
      <c r="BR32" s="103"/>
      <c r="BS32" s="103"/>
      <c r="BT32" s="103"/>
      <c r="BU32" s="103"/>
    </row>
    <row r="33" spans="1:73">
      <c r="A33" s="103"/>
      <c r="B33" s="103"/>
      <c r="C33" s="103"/>
      <c r="D33" s="103"/>
      <c r="E33" s="103"/>
      <c r="F33" s="103"/>
      <c r="G33" s="103"/>
      <c r="H33" s="103"/>
      <c r="I33" s="103"/>
      <c r="J33" s="103"/>
      <c r="K33" s="103"/>
      <c r="L33" s="103"/>
      <c r="M33" s="103"/>
      <c r="N33" s="103"/>
      <c r="O33" s="103"/>
      <c r="P33" s="103"/>
      <c r="Q33" s="103"/>
      <c r="R33" s="103"/>
      <c r="S33" s="103"/>
      <c r="T33" s="103"/>
      <c r="U33" s="103"/>
      <c r="V33" s="103"/>
      <c r="W33" s="103"/>
      <c r="X33" s="103"/>
      <c r="Y33" s="103"/>
      <c r="Z33" s="103"/>
      <c r="AA33" s="103"/>
      <c r="AB33" s="103"/>
      <c r="AC33" s="103"/>
      <c r="AD33" s="103"/>
      <c r="AE33" s="103"/>
      <c r="AF33" s="103"/>
      <c r="AG33" s="103"/>
      <c r="AH33" s="103"/>
      <c r="AI33" s="103"/>
      <c r="AJ33" s="103"/>
      <c r="AK33" s="103"/>
      <c r="AL33" s="103"/>
      <c r="AM33" s="103"/>
      <c r="AN33" s="103"/>
      <c r="AO33" s="103"/>
      <c r="AP33" s="103"/>
      <c r="AQ33" s="103"/>
      <c r="AR33" s="103"/>
      <c r="AS33" s="103"/>
      <c r="AT33" s="103"/>
      <c r="AU33" s="103"/>
      <c r="AV33" s="103"/>
      <c r="AW33" s="103"/>
      <c r="AX33" s="103"/>
      <c r="AY33" s="103"/>
      <c r="AZ33" s="103"/>
      <c r="BA33" s="103"/>
      <c r="BB33" s="103"/>
      <c r="BC33" s="103"/>
      <c r="BD33" s="103"/>
      <c r="BE33" s="103"/>
      <c r="BF33" s="103"/>
      <c r="BG33" s="103"/>
      <c r="BH33" s="103"/>
      <c r="BI33" s="103"/>
      <c r="BJ33" s="103"/>
      <c r="BK33" s="103"/>
      <c r="BL33" s="103"/>
      <c r="BM33" s="103"/>
      <c r="BN33" s="103"/>
      <c r="BO33" s="103"/>
      <c r="BP33" s="103"/>
      <c r="BQ33" s="103"/>
      <c r="BR33" s="103"/>
      <c r="BS33" s="103"/>
      <c r="BT33" s="103"/>
      <c r="BU33" s="103"/>
    </row>
    <row r="34" spans="1:73">
      <c r="A34" s="103"/>
      <c r="B34" s="103"/>
      <c r="C34" s="103"/>
      <c r="D34" s="103"/>
      <c r="E34" s="103"/>
      <c r="F34" s="103"/>
      <c r="G34" s="103"/>
      <c r="H34" s="103"/>
      <c r="I34" s="103"/>
      <c r="J34" s="103"/>
      <c r="K34" s="103"/>
      <c r="L34" s="103"/>
      <c r="M34" s="103"/>
      <c r="N34" s="103"/>
      <c r="O34" s="103"/>
      <c r="P34" s="103"/>
      <c r="Q34" s="103"/>
      <c r="R34" s="103"/>
      <c r="S34" s="103"/>
      <c r="T34" s="103"/>
      <c r="U34" s="103"/>
      <c r="V34" s="103"/>
      <c r="W34" s="103"/>
      <c r="X34" s="103"/>
      <c r="Y34" s="103"/>
      <c r="Z34" s="103"/>
      <c r="AA34" s="103"/>
      <c r="AB34" s="103"/>
      <c r="AC34" s="103"/>
      <c r="AD34" s="103"/>
      <c r="AE34" s="103"/>
      <c r="AF34" s="103"/>
      <c r="AG34" s="103"/>
      <c r="AH34" s="103"/>
      <c r="AI34" s="103"/>
      <c r="AJ34" s="103"/>
      <c r="AK34" s="103"/>
      <c r="AL34" s="103"/>
      <c r="AM34" s="103"/>
      <c r="AN34" s="103"/>
      <c r="AO34" s="103"/>
      <c r="AP34" s="103"/>
      <c r="AQ34" s="103"/>
      <c r="AR34" s="103"/>
      <c r="AS34" s="103"/>
      <c r="AT34" s="103"/>
      <c r="AU34" s="103"/>
      <c r="AV34" s="103"/>
      <c r="AW34" s="103"/>
      <c r="AX34" s="103"/>
      <c r="AY34" s="103"/>
      <c r="AZ34" s="103"/>
      <c r="BA34" s="103"/>
      <c r="BB34" s="103"/>
      <c r="BC34" s="103"/>
      <c r="BD34" s="103"/>
      <c r="BE34" s="103"/>
      <c r="BF34" s="103"/>
      <c r="BG34" s="103"/>
      <c r="BH34" s="103"/>
      <c r="BI34" s="103"/>
      <c r="BJ34" s="103"/>
      <c r="BK34" s="103"/>
      <c r="BL34" s="103"/>
      <c r="BM34" s="103"/>
      <c r="BN34" s="103"/>
      <c r="BO34" s="103"/>
      <c r="BP34" s="103"/>
      <c r="BQ34" s="103"/>
      <c r="BR34" s="103"/>
      <c r="BS34" s="103"/>
      <c r="BT34" s="103"/>
      <c r="BU34" s="103"/>
    </row>
    <row r="35" spans="1:73">
      <c r="A35" s="103"/>
      <c r="B35" s="103"/>
      <c r="C35" s="103"/>
      <c r="D35" s="103"/>
      <c r="E35" s="103"/>
      <c r="F35" s="103"/>
      <c r="G35" s="103"/>
      <c r="H35" s="103"/>
      <c r="I35" s="103"/>
      <c r="J35" s="103"/>
      <c r="K35" s="103"/>
      <c r="L35" s="103"/>
      <c r="M35" s="103"/>
      <c r="N35" s="103"/>
      <c r="O35" s="103"/>
      <c r="P35" s="103"/>
      <c r="Q35" s="103"/>
      <c r="R35" s="103"/>
      <c r="S35" s="103"/>
      <c r="T35" s="103"/>
      <c r="U35" s="103"/>
      <c r="V35" s="103"/>
      <c r="W35" s="103"/>
      <c r="X35" s="103"/>
      <c r="Y35" s="103"/>
      <c r="Z35" s="103"/>
      <c r="AA35" s="103"/>
      <c r="AB35" s="103"/>
      <c r="AC35" s="103"/>
      <c r="AD35" s="103"/>
      <c r="AE35" s="103"/>
      <c r="AF35" s="103"/>
      <c r="AG35" s="103"/>
      <c r="AH35" s="103"/>
      <c r="AI35" s="103"/>
      <c r="AJ35" s="103"/>
      <c r="AK35" s="103"/>
      <c r="AL35" s="103"/>
      <c r="AM35" s="103"/>
      <c r="AN35" s="103"/>
      <c r="AO35" s="103"/>
      <c r="AP35" s="103"/>
      <c r="AQ35" s="103"/>
      <c r="AR35" s="103"/>
      <c r="AS35" s="103"/>
      <c r="AT35" s="103"/>
      <c r="AU35" s="103"/>
      <c r="AV35" s="103"/>
      <c r="AW35" s="103"/>
      <c r="AX35" s="103"/>
      <c r="AY35" s="103"/>
      <c r="AZ35" s="103"/>
      <c r="BA35" s="103"/>
      <c r="BB35" s="103"/>
      <c r="BC35" s="103"/>
      <c r="BD35" s="103"/>
      <c r="BE35" s="103"/>
      <c r="BF35" s="103"/>
      <c r="BG35" s="103"/>
      <c r="BH35" s="103"/>
      <c r="BI35" s="103"/>
      <c r="BJ35" s="103"/>
      <c r="BK35" s="103"/>
      <c r="BL35" s="103"/>
      <c r="BM35" s="103"/>
      <c r="BN35" s="103"/>
      <c r="BO35" s="103"/>
      <c r="BP35" s="103"/>
      <c r="BQ35" s="103"/>
      <c r="BR35" s="103"/>
      <c r="BS35" s="103"/>
      <c r="BT35" s="103"/>
      <c r="BU35" s="103"/>
    </row>
    <row r="36" spans="1:73">
      <c r="A36" s="103"/>
      <c r="B36" s="103"/>
      <c r="C36" s="103"/>
      <c r="D36" s="103"/>
      <c r="E36" s="103"/>
      <c r="F36" s="103"/>
      <c r="G36" s="103"/>
      <c r="H36" s="103"/>
      <c r="I36" s="103"/>
      <c r="J36" s="103"/>
      <c r="K36" s="103"/>
      <c r="L36" s="103"/>
      <c r="M36" s="103"/>
      <c r="N36" s="103"/>
      <c r="O36" s="103"/>
      <c r="P36" s="103"/>
      <c r="Q36" s="103"/>
      <c r="R36" s="103"/>
      <c r="S36" s="103"/>
      <c r="T36" s="103"/>
      <c r="U36" s="103"/>
      <c r="V36" s="103"/>
      <c r="W36" s="103"/>
      <c r="X36" s="103"/>
      <c r="Y36" s="103"/>
      <c r="Z36" s="103"/>
      <c r="AA36" s="103"/>
      <c r="AB36" s="103"/>
      <c r="AC36" s="103"/>
      <c r="AD36" s="103"/>
      <c r="AE36" s="103"/>
      <c r="AF36" s="103"/>
      <c r="AG36" s="103"/>
      <c r="AH36" s="103"/>
      <c r="AI36" s="103"/>
      <c r="AJ36" s="103"/>
      <c r="AK36" s="103"/>
      <c r="AL36" s="103"/>
      <c r="AM36" s="103"/>
      <c r="AN36" s="103"/>
      <c r="AO36" s="103"/>
      <c r="AP36" s="103"/>
      <c r="AQ36" s="103"/>
      <c r="AR36" s="103"/>
      <c r="AS36" s="103"/>
      <c r="AT36" s="103"/>
      <c r="AU36" s="103"/>
      <c r="AV36" s="103"/>
      <c r="AW36" s="103"/>
      <c r="AX36" s="103"/>
      <c r="AY36" s="103"/>
      <c r="AZ36" s="103"/>
      <c r="BA36" s="103"/>
      <c r="BB36" s="103"/>
      <c r="BC36" s="103"/>
      <c r="BD36" s="103"/>
      <c r="BE36" s="103"/>
      <c r="BF36" s="103"/>
      <c r="BG36" s="103"/>
      <c r="BH36" s="103"/>
      <c r="BI36" s="103"/>
      <c r="BJ36" s="103"/>
      <c r="BK36" s="103"/>
      <c r="BL36" s="103"/>
      <c r="BM36" s="103"/>
      <c r="BN36" s="103"/>
      <c r="BO36" s="103"/>
      <c r="BP36" s="103"/>
      <c r="BQ36" s="103"/>
      <c r="BR36" s="103"/>
      <c r="BS36" s="103"/>
      <c r="BT36" s="103"/>
      <c r="BU36" s="103"/>
    </row>
    <row r="37" spans="1:73">
      <c r="A37" s="103"/>
      <c r="B37" s="103"/>
      <c r="C37" s="103"/>
      <c r="D37" s="103"/>
      <c r="E37" s="103"/>
      <c r="F37" s="103"/>
      <c r="G37" s="103"/>
      <c r="H37" s="103"/>
      <c r="I37" s="103"/>
      <c r="J37" s="103"/>
      <c r="K37" s="103"/>
      <c r="L37" s="103"/>
      <c r="M37" s="103"/>
      <c r="N37" s="103"/>
      <c r="O37" s="103"/>
      <c r="P37" s="103"/>
      <c r="Q37" s="103"/>
      <c r="R37" s="103"/>
      <c r="S37" s="103"/>
      <c r="T37" s="103"/>
      <c r="U37" s="103"/>
      <c r="V37" s="103"/>
      <c r="W37" s="103"/>
      <c r="X37" s="103"/>
      <c r="Y37" s="103"/>
      <c r="Z37" s="103"/>
      <c r="AA37" s="103"/>
      <c r="AB37" s="103"/>
      <c r="AC37" s="103"/>
      <c r="AD37" s="103"/>
      <c r="AE37" s="103"/>
      <c r="AF37" s="103"/>
      <c r="AG37" s="103"/>
      <c r="AH37" s="103"/>
      <c r="AI37" s="103"/>
      <c r="AJ37" s="103"/>
      <c r="AK37" s="103"/>
      <c r="AL37" s="103"/>
      <c r="AM37" s="103"/>
      <c r="AN37" s="103"/>
      <c r="AO37" s="103"/>
      <c r="AP37" s="103"/>
      <c r="AQ37" s="103"/>
      <c r="AR37" s="103"/>
      <c r="AS37" s="103"/>
      <c r="AT37" s="103"/>
      <c r="AU37" s="103"/>
      <c r="AV37" s="103"/>
      <c r="AW37" s="103"/>
      <c r="AX37" s="103"/>
      <c r="AY37" s="103"/>
      <c r="AZ37" s="103"/>
      <c r="BA37" s="103"/>
      <c r="BB37" s="103"/>
      <c r="BC37" s="103"/>
      <c r="BD37" s="103"/>
      <c r="BE37" s="103"/>
      <c r="BF37" s="103"/>
      <c r="BG37" s="103"/>
      <c r="BH37" s="103"/>
      <c r="BI37" s="103"/>
      <c r="BJ37" s="103"/>
      <c r="BK37" s="103"/>
      <c r="BL37" s="103"/>
      <c r="BM37" s="103"/>
      <c r="BN37" s="103"/>
      <c r="BO37" s="103"/>
      <c r="BP37" s="103"/>
      <c r="BQ37" s="103"/>
      <c r="BR37" s="103"/>
      <c r="BS37" s="103"/>
      <c r="BT37" s="103"/>
      <c r="BU37" s="103"/>
    </row>
    <row r="38" spans="1:73">
      <c r="A38" s="103"/>
      <c r="B38" s="103"/>
      <c r="C38" s="103"/>
      <c r="D38" s="103"/>
      <c r="E38" s="103"/>
      <c r="F38" s="103"/>
      <c r="G38" s="103"/>
      <c r="H38" s="103"/>
      <c r="I38" s="103"/>
      <c r="J38" s="103"/>
      <c r="K38" s="103"/>
      <c r="L38" s="103"/>
      <c r="M38" s="103"/>
      <c r="N38" s="103"/>
      <c r="O38" s="103"/>
      <c r="P38" s="103"/>
      <c r="Q38" s="103"/>
      <c r="R38" s="103"/>
      <c r="S38" s="103"/>
      <c r="T38" s="103"/>
      <c r="U38" s="103"/>
      <c r="V38" s="103"/>
      <c r="W38" s="103"/>
      <c r="X38" s="103"/>
      <c r="Y38" s="103"/>
      <c r="Z38" s="103"/>
      <c r="AA38" s="103"/>
      <c r="AB38" s="103"/>
      <c r="AC38" s="103"/>
      <c r="AD38" s="103"/>
      <c r="AE38" s="103"/>
      <c r="AF38" s="103"/>
      <c r="AG38" s="103"/>
      <c r="AH38" s="103"/>
      <c r="AI38" s="103"/>
      <c r="AJ38" s="103"/>
      <c r="AK38" s="103"/>
      <c r="AL38" s="103"/>
      <c r="AM38" s="103"/>
      <c r="AN38" s="103"/>
      <c r="AO38" s="103"/>
      <c r="AP38" s="103"/>
      <c r="AQ38" s="103"/>
      <c r="AR38" s="103"/>
      <c r="AS38" s="103"/>
      <c r="AT38" s="103"/>
      <c r="AU38" s="103"/>
      <c r="AV38" s="103"/>
      <c r="AW38" s="103"/>
      <c r="AX38" s="103"/>
      <c r="AY38" s="103"/>
      <c r="AZ38" s="103"/>
      <c r="BA38" s="103"/>
      <c r="BB38" s="103"/>
      <c r="BC38" s="103"/>
      <c r="BD38" s="103"/>
      <c r="BE38" s="103"/>
      <c r="BF38" s="103"/>
      <c r="BG38" s="103"/>
      <c r="BH38" s="103"/>
      <c r="BI38" s="103"/>
      <c r="BJ38" s="103"/>
      <c r="BK38" s="103"/>
      <c r="BL38" s="103"/>
      <c r="BM38" s="103"/>
      <c r="BN38" s="103"/>
      <c r="BO38" s="103"/>
      <c r="BP38" s="103"/>
      <c r="BQ38" s="103"/>
      <c r="BR38" s="103"/>
      <c r="BS38" s="103"/>
      <c r="BT38" s="103"/>
      <c r="BU38" s="103"/>
    </row>
    <row r="39" spans="1:73">
      <c r="A39" s="103"/>
      <c r="B39" s="103"/>
      <c r="C39" s="103"/>
      <c r="D39" s="103"/>
      <c r="E39" s="103"/>
      <c r="F39" s="103"/>
      <c r="G39" s="103"/>
      <c r="H39" s="103"/>
      <c r="I39" s="103"/>
      <c r="J39" s="103"/>
      <c r="K39" s="103"/>
      <c r="L39" s="103"/>
      <c r="M39" s="103"/>
      <c r="N39" s="103"/>
      <c r="O39" s="103"/>
      <c r="P39" s="103"/>
      <c r="Q39" s="103"/>
      <c r="R39" s="103"/>
      <c r="S39" s="103"/>
      <c r="T39" s="103"/>
      <c r="U39" s="103"/>
      <c r="V39" s="103"/>
      <c r="W39" s="103"/>
      <c r="X39" s="103"/>
      <c r="Y39" s="103"/>
      <c r="Z39" s="103"/>
      <c r="AA39" s="103"/>
      <c r="AB39" s="103"/>
      <c r="AC39" s="103"/>
      <c r="AD39" s="103"/>
      <c r="AE39" s="103"/>
      <c r="AF39" s="103"/>
      <c r="AG39" s="103"/>
      <c r="AH39" s="103"/>
      <c r="AI39" s="103"/>
      <c r="AJ39" s="103"/>
      <c r="AK39" s="103"/>
      <c r="AL39" s="103"/>
      <c r="AM39" s="103"/>
      <c r="AN39" s="103"/>
      <c r="AO39" s="103"/>
      <c r="AP39" s="103"/>
      <c r="AQ39" s="103"/>
      <c r="AR39" s="103"/>
      <c r="AS39" s="103"/>
      <c r="AT39" s="103"/>
      <c r="AU39" s="103"/>
      <c r="AV39" s="103"/>
      <c r="AW39" s="103"/>
      <c r="AX39" s="103"/>
      <c r="AY39" s="103"/>
      <c r="AZ39" s="103"/>
      <c r="BA39" s="103"/>
      <c r="BB39" s="103"/>
      <c r="BC39" s="103"/>
      <c r="BD39" s="103"/>
      <c r="BE39" s="103"/>
      <c r="BF39" s="103"/>
      <c r="BG39" s="103"/>
      <c r="BH39" s="103"/>
      <c r="BI39" s="103"/>
      <c r="BJ39" s="103"/>
      <c r="BK39" s="103"/>
      <c r="BL39" s="103"/>
      <c r="BM39" s="103"/>
      <c r="BN39" s="103"/>
      <c r="BO39" s="103"/>
      <c r="BP39" s="103"/>
      <c r="BQ39" s="103"/>
      <c r="BR39" s="103"/>
      <c r="BS39" s="103"/>
      <c r="BT39" s="103"/>
      <c r="BU39" s="103"/>
    </row>
    <row r="40" spans="1:73">
      <c r="A40" s="103"/>
      <c r="B40" s="103"/>
      <c r="C40" s="103"/>
      <c r="D40" s="103"/>
      <c r="E40" s="103"/>
      <c r="F40" s="103"/>
      <c r="G40" s="103"/>
      <c r="H40" s="103"/>
      <c r="I40" s="103"/>
      <c r="J40" s="103"/>
      <c r="K40" s="103"/>
      <c r="L40" s="103"/>
      <c r="M40" s="103"/>
      <c r="N40" s="103"/>
      <c r="O40" s="103"/>
      <c r="P40" s="103"/>
      <c r="Q40" s="103"/>
      <c r="R40" s="103"/>
      <c r="S40" s="103"/>
      <c r="T40" s="103"/>
      <c r="U40" s="103"/>
      <c r="V40" s="103"/>
      <c r="W40" s="103"/>
      <c r="X40" s="103"/>
      <c r="Y40" s="103"/>
      <c r="Z40" s="103"/>
      <c r="AA40" s="103"/>
      <c r="AB40" s="103"/>
      <c r="AC40" s="103"/>
      <c r="AD40" s="103"/>
      <c r="AE40" s="103"/>
      <c r="AF40" s="103"/>
      <c r="AG40" s="103"/>
      <c r="AH40" s="103"/>
      <c r="AI40" s="103"/>
      <c r="AJ40" s="103"/>
      <c r="AK40" s="103"/>
      <c r="AL40" s="103"/>
      <c r="AM40" s="103"/>
      <c r="AN40" s="103"/>
      <c r="AO40" s="103"/>
      <c r="AP40" s="103"/>
      <c r="AQ40" s="103"/>
      <c r="AR40" s="103"/>
      <c r="AS40" s="103"/>
      <c r="AT40" s="103"/>
      <c r="AU40" s="103"/>
      <c r="AV40" s="103"/>
      <c r="AW40" s="103"/>
      <c r="AX40" s="103"/>
      <c r="AY40" s="103"/>
      <c r="AZ40" s="103"/>
      <c r="BA40" s="103"/>
      <c r="BB40" s="103"/>
      <c r="BC40" s="103"/>
      <c r="BD40" s="103"/>
      <c r="BE40" s="103"/>
      <c r="BF40" s="103"/>
      <c r="BG40" s="103"/>
      <c r="BH40" s="103"/>
      <c r="BI40" s="103"/>
      <c r="BJ40" s="103"/>
      <c r="BK40" s="103"/>
      <c r="BL40" s="103"/>
      <c r="BM40" s="103"/>
      <c r="BN40" s="103"/>
      <c r="BO40" s="103"/>
      <c r="BP40" s="103"/>
      <c r="BQ40" s="103"/>
      <c r="BR40" s="103"/>
      <c r="BS40" s="103"/>
      <c r="BT40" s="103"/>
      <c r="BU40" s="103"/>
    </row>
    <row r="41" spans="1:73">
      <c r="A41" s="103"/>
      <c r="B41" s="103"/>
      <c r="C41" s="103"/>
      <c r="D41" s="103"/>
      <c r="E41" s="103"/>
      <c r="F41" s="103"/>
      <c r="G41" s="103"/>
      <c r="H41" s="103"/>
      <c r="I41" s="103"/>
      <c r="J41" s="103"/>
      <c r="K41" s="103"/>
      <c r="L41" s="103"/>
      <c r="M41" s="103"/>
      <c r="N41" s="103"/>
      <c r="O41" s="103"/>
      <c r="P41" s="103"/>
      <c r="Q41" s="103"/>
      <c r="R41" s="103"/>
      <c r="S41" s="103"/>
      <c r="T41" s="103"/>
      <c r="U41" s="103"/>
      <c r="V41" s="103"/>
      <c r="W41" s="103"/>
      <c r="X41" s="103"/>
      <c r="Y41" s="103"/>
      <c r="Z41" s="103"/>
      <c r="AA41" s="103"/>
      <c r="AB41" s="103"/>
      <c r="AC41" s="103"/>
      <c r="AD41" s="103"/>
      <c r="AE41" s="103"/>
      <c r="AF41" s="103"/>
      <c r="AG41" s="103"/>
      <c r="AH41" s="103"/>
      <c r="AI41" s="103"/>
      <c r="AJ41" s="103"/>
      <c r="AK41" s="103"/>
      <c r="AL41" s="103"/>
      <c r="AM41" s="103"/>
      <c r="AN41" s="103"/>
      <c r="AO41" s="103"/>
      <c r="AP41" s="103"/>
      <c r="AQ41" s="103"/>
      <c r="AR41" s="103"/>
      <c r="AS41" s="103"/>
      <c r="AT41" s="103"/>
      <c r="AU41" s="103"/>
      <c r="AV41" s="103"/>
      <c r="AW41" s="103"/>
      <c r="AX41" s="103"/>
      <c r="AY41" s="103"/>
      <c r="AZ41" s="103"/>
      <c r="BA41" s="103"/>
      <c r="BB41" s="103"/>
      <c r="BC41" s="103"/>
      <c r="BD41" s="103"/>
      <c r="BE41" s="103"/>
      <c r="BF41" s="103"/>
      <c r="BG41" s="103"/>
      <c r="BH41" s="103"/>
      <c r="BI41" s="103"/>
      <c r="BJ41" s="103"/>
      <c r="BK41" s="103"/>
      <c r="BL41" s="103"/>
      <c r="BM41" s="103"/>
      <c r="BN41" s="103"/>
      <c r="BO41" s="103"/>
      <c r="BP41" s="103"/>
      <c r="BQ41" s="103"/>
      <c r="BR41" s="103"/>
      <c r="BS41" s="103"/>
      <c r="BT41" s="103"/>
      <c r="BU41" s="103"/>
    </row>
    <row r="42" spans="1:73">
      <c r="A42" s="103"/>
      <c r="B42" s="103"/>
      <c r="C42" s="103"/>
      <c r="D42" s="103"/>
      <c r="E42" s="103"/>
      <c r="F42" s="103"/>
      <c r="G42" s="103"/>
      <c r="H42" s="103"/>
      <c r="I42" s="103"/>
      <c r="J42" s="103"/>
      <c r="K42" s="103"/>
      <c r="L42" s="103"/>
      <c r="M42" s="103"/>
      <c r="N42" s="103"/>
      <c r="O42" s="103"/>
      <c r="P42" s="103"/>
      <c r="Q42" s="103"/>
      <c r="R42" s="103"/>
      <c r="S42" s="103"/>
      <c r="T42" s="103"/>
      <c r="U42" s="103"/>
      <c r="V42" s="103"/>
      <c r="W42" s="103"/>
      <c r="X42" s="103"/>
      <c r="Y42" s="103"/>
      <c r="Z42" s="103"/>
      <c r="AA42" s="103"/>
      <c r="AB42" s="103"/>
      <c r="AC42" s="103"/>
      <c r="AD42" s="103"/>
      <c r="AE42" s="103"/>
      <c r="AF42" s="103"/>
      <c r="AG42" s="103"/>
      <c r="AH42" s="103"/>
      <c r="AI42" s="103"/>
      <c r="AJ42" s="103"/>
      <c r="AK42" s="103"/>
      <c r="AL42" s="103"/>
      <c r="AM42" s="103"/>
      <c r="AN42" s="103"/>
      <c r="AO42" s="103"/>
      <c r="AP42" s="103"/>
      <c r="AQ42" s="103"/>
      <c r="AR42" s="103"/>
      <c r="AS42" s="103"/>
      <c r="AT42" s="103"/>
      <c r="AU42" s="103"/>
      <c r="AV42" s="103"/>
      <c r="AW42" s="103"/>
      <c r="AX42" s="103"/>
      <c r="AY42" s="103"/>
      <c r="AZ42" s="103"/>
      <c r="BA42" s="103"/>
      <c r="BB42" s="103"/>
      <c r="BC42" s="103"/>
      <c r="BD42" s="103"/>
      <c r="BE42" s="103"/>
      <c r="BF42" s="103"/>
      <c r="BG42" s="103"/>
      <c r="BH42" s="103"/>
      <c r="BI42" s="103"/>
      <c r="BJ42" s="103"/>
      <c r="BK42" s="103"/>
      <c r="BL42" s="103"/>
      <c r="BM42" s="103"/>
      <c r="BN42" s="103"/>
      <c r="BO42" s="103"/>
      <c r="BP42" s="103"/>
      <c r="BQ42" s="103"/>
      <c r="BR42" s="103"/>
      <c r="BS42" s="103"/>
      <c r="BT42" s="103"/>
      <c r="BU42" s="103"/>
    </row>
    <row r="43" spans="1:73">
      <c r="A43" s="103"/>
      <c r="B43" s="103"/>
      <c r="C43" s="103"/>
      <c r="D43" s="103"/>
      <c r="E43" s="103"/>
      <c r="F43" s="103"/>
      <c r="G43" s="103"/>
      <c r="H43" s="103"/>
      <c r="I43" s="103"/>
      <c r="J43" s="103"/>
      <c r="K43" s="103"/>
      <c r="L43" s="103"/>
      <c r="M43" s="103"/>
      <c r="N43" s="103"/>
      <c r="O43" s="103"/>
      <c r="P43" s="103"/>
      <c r="Q43" s="103"/>
      <c r="R43" s="103"/>
      <c r="S43" s="103"/>
      <c r="T43" s="103"/>
      <c r="U43" s="103"/>
      <c r="V43" s="103"/>
      <c r="W43" s="103"/>
      <c r="X43" s="103"/>
      <c r="Y43" s="103"/>
      <c r="Z43" s="103"/>
      <c r="AA43" s="103"/>
      <c r="AB43" s="103"/>
      <c r="AC43" s="103"/>
      <c r="AD43" s="103"/>
      <c r="AE43" s="103"/>
      <c r="AF43" s="103"/>
      <c r="AG43" s="103"/>
      <c r="AH43" s="103"/>
      <c r="AI43" s="103"/>
      <c r="AJ43" s="103"/>
      <c r="AK43" s="103"/>
      <c r="AL43" s="103"/>
      <c r="AM43" s="103"/>
      <c r="AN43" s="103"/>
      <c r="AO43" s="103"/>
      <c r="AP43" s="103"/>
      <c r="AQ43" s="103"/>
      <c r="AR43" s="103"/>
      <c r="AS43" s="103"/>
      <c r="AT43" s="103"/>
      <c r="AU43" s="103"/>
      <c r="AV43" s="103"/>
      <c r="AW43" s="103"/>
      <c r="AX43" s="103"/>
      <c r="AY43" s="103"/>
      <c r="AZ43" s="103"/>
      <c r="BA43" s="103"/>
      <c r="BB43" s="103"/>
      <c r="BC43" s="103"/>
      <c r="BD43" s="103"/>
      <c r="BE43" s="103"/>
      <c r="BF43" s="103"/>
      <c r="BG43" s="103"/>
      <c r="BH43" s="103"/>
      <c r="BI43" s="103"/>
      <c r="BJ43" s="103"/>
      <c r="BK43" s="103"/>
      <c r="BL43" s="103"/>
      <c r="BM43" s="103"/>
      <c r="BN43" s="103"/>
      <c r="BO43" s="103"/>
      <c r="BP43" s="103"/>
      <c r="BQ43" s="103"/>
      <c r="BR43" s="103"/>
      <c r="BS43" s="103"/>
      <c r="BT43" s="103"/>
      <c r="BU43" s="103"/>
    </row>
    <row r="44" spans="1:73">
      <c r="A44" s="103"/>
      <c r="B44" s="103"/>
      <c r="C44" s="103"/>
      <c r="D44" s="103"/>
      <c r="E44" s="103"/>
      <c r="F44" s="103"/>
      <c r="G44" s="103"/>
      <c r="H44" s="103"/>
      <c r="I44" s="103"/>
      <c r="J44" s="103"/>
      <c r="K44" s="103"/>
      <c r="L44" s="103"/>
      <c r="M44" s="103"/>
      <c r="N44" s="103"/>
      <c r="O44" s="103"/>
      <c r="P44" s="103"/>
      <c r="Q44" s="103"/>
      <c r="R44" s="103"/>
      <c r="S44" s="103"/>
      <c r="T44" s="103"/>
      <c r="U44" s="103"/>
      <c r="V44" s="103"/>
      <c r="W44" s="103"/>
      <c r="X44" s="103"/>
      <c r="Y44" s="103"/>
      <c r="Z44" s="103"/>
      <c r="AA44" s="103"/>
      <c r="AB44" s="103"/>
      <c r="AC44" s="103"/>
      <c r="AD44" s="103"/>
      <c r="AE44" s="103"/>
      <c r="AF44" s="103"/>
      <c r="AG44" s="103"/>
      <c r="AH44" s="103"/>
      <c r="AI44" s="103"/>
      <c r="AJ44" s="103"/>
      <c r="AK44" s="103"/>
      <c r="AL44" s="103"/>
      <c r="AM44" s="103"/>
      <c r="AN44" s="103"/>
      <c r="AO44" s="103"/>
      <c r="AP44" s="103"/>
      <c r="AQ44" s="103"/>
      <c r="AR44" s="103"/>
      <c r="AS44" s="103"/>
      <c r="AT44" s="103"/>
      <c r="AU44" s="103"/>
      <c r="AV44" s="103"/>
      <c r="AW44" s="103"/>
      <c r="AX44" s="103"/>
      <c r="AY44" s="103"/>
      <c r="AZ44" s="103"/>
      <c r="BA44" s="103"/>
      <c r="BB44" s="103"/>
      <c r="BC44" s="103"/>
      <c r="BD44" s="103"/>
      <c r="BE44" s="103"/>
      <c r="BF44" s="103"/>
      <c r="BG44" s="103"/>
      <c r="BH44" s="103"/>
      <c r="BI44" s="103"/>
      <c r="BJ44" s="103"/>
      <c r="BK44" s="103"/>
      <c r="BL44" s="103"/>
      <c r="BM44" s="103"/>
      <c r="BN44" s="103"/>
      <c r="BO44" s="103"/>
      <c r="BP44" s="103"/>
      <c r="BQ44" s="103"/>
      <c r="BR44" s="103"/>
      <c r="BS44" s="103"/>
      <c r="BT44" s="103"/>
      <c r="BU44" s="103"/>
    </row>
    <row r="45" spans="1:73">
      <c r="A45" s="103"/>
      <c r="B45" s="103"/>
      <c r="C45" s="103"/>
      <c r="D45" s="103"/>
      <c r="E45" s="103"/>
      <c r="F45" s="103"/>
      <c r="G45" s="103"/>
      <c r="H45" s="103"/>
      <c r="I45" s="103"/>
      <c r="J45" s="103"/>
      <c r="K45" s="103"/>
      <c r="L45" s="103"/>
      <c r="M45" s="103"/>
      <c r="N45" s="103"/>
      <c r="O45" s="103"/>
      <c r="P45" s="103"/>
      <c r="Q45" s="103"/>
      <c r="R45" s="103"/>
      <c r="S45" s="103"/>
      <c r="T45" s="103"/>
      <c r="U45" s="103"/>
      <c r="V45" s="103"/>
      <c r="W45" s="103"/>
      <c r="X45" s="103"/>
      <c r="Y45" s="103"/>
      <c r="Z45" s="103"/>
      <c r="AA45" s="103"/>
      <c r="AB45" s="103"/>
      <c r="AC45" s="103"/>
      <c r="AD45" s="103"/>
      <c r="AE45" s="103"/>
      <c r="AF45" s="103"/>
      <c r="AG45" s="103"/>
      <c r="AH45" s="103"/>
      <c r="AI45" s="103"/>
      <c r="AJ45" s="103"/>
      <c r="AK45" s="103"/>
      <c r="AL45" s="103"/>
      <c r="AM45" s="103"/>
      <c r="AN45" s="103"/>
      <c r="AO45" s="103"/>
      <c r="AP45" s="103"/>
      <c r="AQ45" s="103"/>
      <c r="AR45" s="103"/>
      <c r="AS45" s="103"/>
      <c r="AT45" s="103"/>
      <c r="AU45" s="103"/>
      <c r="AV45" s="103"/>
      <c r="AW45" s="103"/>
      <c r="AX45" s="103"/>
      <c r="AY45" s="103"/>
      <c r="AZ45" s="103"/>
      <c r="BA45" s="103"/>
      <c r="BB45" s="103"/>
      <c r="BC45" s="103"/>
      <c r="BD45" s="103"/>
      <c r="BE45" s="103"/>
      <c r="BF45" s="103"/>
      <c r="BG45" s="103"/>
      <c r="BH45" s="103"/>
      <c r="BI45" s="103"/>
      <c r="BJ45" s="103"/>
      <c r="BK45" s="103"/>
      <c r="BL45" s="103"/>
      <c r="BM45" s="103"/>
      <c r="BN45" s="103"/>
      <c r="BO45" s="103"/>
      <c r="BP45" s="103"/>
      <c r="BQ45" s="103"/>
      <c r="BR45" s="103"/>
      <c r="BS45" s="103"/>
      <c r="BT45" s="103"/>
      <c r="BU45" s="103"/>
    </row>
    <row r="46" spans="1:73">
      <c r="A46" s="103"/>
      <c r="B46" s="103"/>
      <c r="C46" s="103"/>
      <c r="D46" s="103"/>
      <c r="E46" s="103"/>
      <c r="F46" s="103"/>
      <c r="G46" s="103"/>
      <c r="H46" s="103"/>
      <c r="I46" s="103"/>
      <c r="J46" s="103"/>
      <c r="K46" s="103"/>
      <c r="L46" s="103"/>
      <c r="M46" s="103"/>
      <c r="N46" s="103"/>
      <c r="O46" s="103"/>
      <c r="P46" s="103"/>
      <c r="Q46" s="103"/>
      <c r="R46" s="103"/>
      <c r="S46" s="103"/>
      <c r="T46" s="103"/>
      <c r="U46" s="103"/>
      <c r="V46" s="103"/>
      <c r="W46" s="103"/>
      <c r="X46" s="103"/>
      <c r="Y46" s="103"/>
      <c r="Z46" s="103"/>
      <c r="AA46" s="103"/>
      <c r="AB46" s="103"/>
      <c r="AC46" s="103"/>
      <c r="AD46" s="103"/>
      <c r="AE46" s="103"/>
      <c r="AF46" s="103"/>
      <c r="AG46" s="103"/>
      <c r="AH46" s="103"/>
      <c r="AI46" s="103"/>
      <c r="AJ46" s="103"/>
      <c r="AK46" s="103"/>
      <c r="AL46" s="103"/>
      <c r="AM46" s="103"/>
      <c r="AN46" s="103"/>
      <c r="AO46" s="103"/>
      <c r="AP46" s="103"/>
      <c r="AQ46" s="103"/>
      <c r="AR46" s="103"/>
      <c r="AS46" s="103"/>
      <c r="AT46" s="103"/>
      <c r="AU46" s="103"/>
      <c r="AV46" s="103"/>
      <c r="AW46" s="103"/>
      <c r="AX46" s="103"/>
      <c r="AY46" s="103"/>
      <c r="AZ46" s="103"/>
      <c r="BA46" s="103"/>
      <c r="BB46" s="103"/>
      <c r="BC46" s="103"/>
      <c r="BD46" s="103"/>
      <c r="BE46" s="103"/>
      <c r="BF46" s="103"/>
      <c r="BG46" s="103"/>
      <c r="BH46" s="103"/>
      <c r="BI46" s="103"/>
      <c r="BJ46" s="103"/>
      <c r="BK46" s="103"/>
      <c r="BL46" s="103"/>
      <c r="BM46" s="103"/>
      <c r="BN46" s="103"/>
      <c r="BO46" s="103"/>
      <c r="BP46" s="103"/>
      <c r="BQ46" s="103"/>
      <c r="BR46" s="103"/>
      <c r="BS46" s="103"/>
      <c r="BT46" s="103"/>
      <c r="BU46" s="103"/>
    </row>
    <row r="47" spans="1:73">
      <c r="A47" s="103"/>
      <c r="B47" s="103"/>
      <c r="C47" s="103"/>
      <c r="D47" s="103"/>
      <c r="E47" s="103"/>
      <c r="F47" s="103"/>
      <c r="G47" s="103"/>
      <c r="H47" s="103"/>
      <c r="I47" s="103"/>
      <c r="J47" s="103"/>
      <c r="K47" s="103"/>
      <c r="L47" s="103"/>
      <c r="M47" s="103"/>
      <c r="N47" s="103"/>
      <c r="O47" s="103"/>
      <c r="P47" s="103"/>
      <c r="Q47" s="103"/>
      <c r="R47" s="103"/>
      <c r="S47" s="103"/>
      <c r="T47" s="103"/>
      <c r="U47" s="103"/>
      <c r="V47" s="103"/>
      <c r="W47" s="103"/>
      <c r="X47" s="103"/>
      <c r="Y47" s="103"/>
      <c r="Z47" s="103"/>
      <c r="AA47" s="103"/>
      <c r="AB47" s="103"/>
      <c r="AC47" s="103"/>
      <c r="AD47" s="103"/>
      <c r="AE47" s="103"/>
      <c r="AF47" s="103"/>
      <c r="AG47" s="103"/>
      <c r="AH47" s="103"/>
      <c r="AI47" s="103"/>
      <c r="AJ47" s="103"/>
      <c r="AK47" s="103"/>
      <c r="AL47" s="103"/>
      <c r="AM47" s="103"/>
      <c r="AN47" s="103"/>
      <c r="AO47" s="103"/>
      <c r="AP47" s="103"/>
      <c r="AQ47" s="103"/>
      <c r="AR47" s="103"/>
      <c r="AS47" s="103"/>
      <c r="AT47" s="103"/>
      <c r="AU47" s="103"/>
      <c r="AV47" s="103"/>
      <c r="AW47" s="103"/>
      <c r="AX47" s="103"/>
      <c r="AY47" s="103"/>
      <c r="AZ47" s="103"/>
      <c r="BA47" s="103"/>
      <c r="BB47" s="103"/>
      <c r="BC47" s="103"/>
      <c r="BD47" s="103"/>
      <c r="BE47" s="103"/>
      <c r="BF47" s="103"/>
      <c r="BG47" s="103"/>
      <c r="BH47" s="103"/>
      <c r="BI47" s="103"/>
      <c r="BJ47" s="103"/>
      <c r="BK47" s="103"/>
      <c r="BL47" s="103"/>
      <c r="BM47" s="103"/>
      <c r="BN47" s="103"/>
      <c r="BO47" s="103"/>
      <c r="BP47" s="103"/>
      <c r="BQ47" s="103"/>
      <c r="BR47" s="103"/>
      <c r="BS47" s="103"/>
      <c r="BT47" s="103"/>
      <c r="BU47" s="103"/>
    </row>
    <row r="48" spans="1:73">
      <c r="A48" s="103"/>
      <c r="B48" s="103"/>
      <c r="C48" s="103"/>
      <c r="D48" s="103"/>
      <c r="E48" s="103"/>
      <c r="F48" s="103"/>
      <c r="G48" s="103"/>
      <c r="H48" s="103"/>
      <c r="I48" s="103"/>
      <c r="J48" s="103"/>
      <c r="K48" s="103"/>
      <c r="L48" s="103"/>
      <c r="M48" s="103"/>
      <c r="N48" s="103"/>
      <c r="O48" s="103"/>
      <c r="P48" s="103"/>
      <c r="Q48" s="103"/>
      <c r="R48" s="103"/>
      <c r="S48" s="103"/>
      <c r="T48" s="103"/>
      <c r="U48" s="103"/>
      <c r="V48" s="103"/>
      <c r="W48" s="103"/>
      <c r="X48" s="103"/>
      <c r="Y48" s="103"/>
      <c r="Z48" s="103"/>
      <c r="AA48" s="103"/>
      <c r="AB48" s="103"/>
      <c r="AC48" s="103"/>
      <c r="AD48" s="103"/>
      <c r="AE48" s="103"/>
      <c r="AF48" s="103"/>
      <c r="AG48" s="103"/>
      <c r="AH48" s="103"/>
      <c r="AI48" s="103"/>
      <c r="AJ48" s="103"/>
      <c r="AK48" s="103"/>
      <c r="AL48" s="103"/>
      <c r="AM48" s="103"/>
      <c r="AN48" s="103"/>
      <c r="AO48" s="103"/>
      <c r="AP48" s="103"/>
      <c r="AQ48" s="103"/>
      <c r="AR48" s="103"/>
      <c r="AS48" s="103"/>
      <c r="AT48" s="103"/>
      <c r="AU48" s="103"/>
      <c r="AV48" s="103"/>
      <c r="AW48" s="103"/>
      <c r="AX48" s="103"/>
      <c r="AY48" s="103"/>
      <c r="AZ48" s="103"/>
      <c r="BA48" s="103"/>
      <c r="BB48" s="103"/>
      <c r="BC48" s="103"/>
      <c r="BD48" s="103"/>
      <c r="BE48" s="103"/>
      <c r="BF48" s="103"/>
      <c r="BG48" s="103"/>
      <c r="BH48" s="103"/>
      <c r="BI48" s="103"/>
      <c r="BJ48" s="103"/>
      <c r="BK48" s="103"/>
      <c r="BL48" s="103"/>
      <c r="BM48" s="103"/>
      <c r="BN48" s="103"/>
      <c r="BO48" s="103"/>
      <c r="BP48" s="103"/>
      <c r="BQ48" s="103"/>
      <c r="BR48" s="103"/>
      <c r="BS48" s="103"/>
      <c r="BT48" s="103"/>
      <c r="BU48" s="103"/>
    </row>
    <row r="49" spans="1:73">
      <c r="A49" s="103"/>
      <c r="B49" s="103"/>
      <c r="C49" s="103"/>
      <c r="D49" s="103"/>
      <c r="E49" s="103"/>
      <c r="F49" s="103"/>
      <c r="G49" s="103"/>
      <c r="H49" s="103"/>
      <c r="I49" s="103"/>
      <c r="J49" s="103"/>
      <c r="K49" s="103"/>
      <c r="L49" s="103"/>
      <c r="M49" s="103"/>
      <c r="N49" s="103"/>
      <c r="O49" s="103"/>
      <c r="P49" s="103"/>
      <c r="Q49" s="103"/>
      <c r="R49" s="103"/>
      <c r="S49" s="103"/>
      <c r="T49" s="103"/>
      <c r="U49" s="103"/>
      <c r="V49" s="103"/>
      <c r="W49" s="103"/>
      <c r="X49" s="103"/>
      <c r="Y49" s="103"/>
      <c r="Z49" s="103"/>
      <c r="AA49" s="103"/>
      <c r="AB49" s="103"/>
      <c r="AC49" s="103"/>
      <c r="AD49" s="103"/>
      <c r="AE49" s="103"/>
      <c r="AF49" s="103"/>
      <c r="AG49" s="103"/>
      <c r="AH49" s="103"/>
      <c r="AI49" s="103"/>
      <c r="AJ49" s="103"/>
      <c r="AK49" s="103"/>
      <c r="AL49" s="103"/>
      <c r="AM49" s="103"/>
      <c r="AN49" s="103"/>
      <c r="AO49" s="103"/>
      <c r="AP49" s="103"/>
      <c r="AQ49" s="103"/>
      <c r="AR49" s="103"/>
      <c r="AS49" s="103"/>
      <c r="AT49" s="103"/>
      <c r="AU49" s="103"/>
      <c r="AV49" s="103"/>
      <c r="AW49" s="103"/>
      <c r="AX49" s="103"/>
      <c r="AY49" s="103"/>
      <c r="AZ49" s="103"/>
      <c r="BA49" s="103"/>
      <c r="BB49" s="103"/>
      <c r="BC49" s="103"/>
      <c r="BD49" s="103"/>
      <c r="BE49" s="103"/>
      <c r="BF49" s="103"/>
      <c r="BG49" s="103"/>
      <c r="BH49" s="103"/>
      <c r="BI49" s="103"/>
      <c r="BJ49" s="103"/>
      <c r="BK49" s="103"/>
      <c r="BL49" s="103"/>
      <c r="BM49" s="103"/>
      <c r="BN49" s="103"/>
      <c r="BO49" s="103"/>
      <c r="BP49" s="103"/>
      <c r="BQ49" s="103"/>
      <c r="BR49" s="103"/>
      <c r="BS49" s="103"/>
      <c r="BT49" s="103"/>
      <c r="BU49" s="103"/>
    </row>
    <row r="50" spans="1:73">
      <c r="A50" s="103"/>
      <c r="B50" s="103"/>
      <c r="C50" s="103"/>
      <c r="D50" s="103"/>
      <c r="E50" s="103"/>
      <c r="F50" s="103"/>
      <c r="G50" s="103"/>
      <c r="H50" s="103"/>
      <c r="I50" s="103"/>
      <c r="J50" s="103"/>
      <c r="K50" s="103"/>
      <c r="L50" s="103"/>
      <c r="M50" s="103"/>
      <c r="N50" s="103"/>
      <c r="O50" s="103"/>
      <c r="P50" s="103"/>
      <c r="Q50" s="103"/>
      <c r="R50" s="103"/>
      <c r="S50" s="103"/>
      <c r="T50" s="103"/>
      <c r="U50" s="103"/>
      <c r="V50" s="103"/>
      <c r="W50" s="103"/>
      <c r="X50" s="103"/>
      <c r="Y50" s="103"/>
      <c r="Z50" s="103"/>
      <c r="AA50" s="103"/>
      <c r="AB50" s="103"/>
      <c r="AC50" s="103"/>
      <c r="AD50" s="103"/>
      <c r="AE50" s="103"/>
      <c r="AF50" s="103"/>
      <c r="AG50" s="103"/>
      <c r="AH50" s="103"/>
      <c r="AI50" s="103"/>
      <c r="AJ50" s="103"/>
      <c r="AK50" s="103"/>
      <c r="AL50" s="103"/>
      <c r="AM50" s="103"/>
      <c r="AN50" s="103"/>
      <c r="AO50" s="103"/>
      <c r="AP50" s="103"/>
      <c r="AQ50" s="103"/>
      <c r="AR50" s="103"/>
      <c r="AS50" s="103"/>
      <c r="AT50" s="103"/>
      <c r="AU50" s="103"/>
      <c r="AV50" s="103"/>
      <c r="AW50" s="103"/>
      <c r="AX50" s="103"/>
      <c r="AY50" s="103"/>
      <c r="AZ50" s="103"/>
      <c r="BA50" s="103"/>
      <c r="BB50" s="103"/>
      <c r="BC50" s="103"/>
      <c r="BD50" s="103"/>
      <c r="BE50" s="103"/>
      <c r="BF50" s="103"/>
      <c r="BG50" s="103"/>
      <c r="BH50" s="103"/>
      <c r="BI50" s="103"/>
      <c r="BJ50" s="103"/>
      <c r="BK50" s="103"/>
      <c r="BL50" s="103"/>
      <c r="BM50" s="103"/>
      <c r="BN50" s="103"/>
      <c r="BO50" s="103"/>
      <c r="BP50" s="103"/>
      <c r="BQ50" s="103"/>
      <c r="BR50" s="103"/>
      <c r="BS50" s="103"/>
      <c r="BT50" s="103"/>
      <c r="BU50" s="103"/>
    </row>
    <row r="51" spans="1:73">
      <c r="A51" s="103"/>
      <c r="B51" s="103"/>
      <c r="C51" s="103"/>
      <c r="D51" s="103"/>
      <c r="E51" s="103"/>
      <c r="F51" s="103"/>
      <c r="G51" s="103"/>
      <c r="H51" s="103"/>
      <c r="I51" s="103"/>
      <c r="J51" s="103"/>
      <c r="K51" s="103"/>
      <c r="L51" s="103"/>
      <c r="M51" s="103"/>
      <c r="N51" s="103"/>
      <c r="O51" s="103"/>
      <c r="P51" s="103"/>
      <c r="Q51" s="103"/>
      <c r="R51" s="103"/>
      <c r="S51" s="103"/>
      <c r="T51" s="103"/>
      <c r="U51" s="103"/>
      <c r="V51" s="103"/>
      <c r="W51" s="103"/>
      <c r="X51" s="103"/>
      <c r="Y51" s="103"/>
      <c r="Z51" s="103"/>
      <c r="AA51" s="103"/>
      <c r="AB51" s="103"/>
      <c r="AC51" s="103"/>
      <c r="AD51" s="103"/>
      <c r="AE51" s="103"/>
      <c r="AF51" s="103"/>
      <c r="AG51" s="103"/>
      <c r="AH51" s="103"/>
      <c r="AI51" s="103"/>
      <c r="AJ51" s="103"/>
      <c r="AK51" s="103"/>
      <c r="AL51" s="103"/>
      <c r="AM51" s="103"/>
      <c r="AN51" s="103"/>
      <c r="AO51" s="103"/>
      <c r="AP51" s="103"/>
      <c r="AQ51" s="103"/>
      <c r="AR51" s="103"/>
      <c r="AS51" s="103"/>
      <c r="AT51" s="103"/>
      <c r="AU51" s="103"/>
      <c r="AV51" s="103"/>
      <c r="AW51" s="103"/>
      <c r="AX51" s="103"/>
      <c r="AY51" s="103"/>
      <c r="AZ51" s="103"/>
      <c r="BA51" s="103"/>
      <c r="BB51" s="103"/>
      <c r="BC51" s="103"/>
      <c r="BD51" s="103"/>
      <c r="BE51" s="103"/>
      <c r="BF51" s="103"/>
      <c r="BG51" s="103"/>
      <c r="BH51" s="103"/>
      <c r="BI51" s="103"/>
      <c r="BJ51" s="103"/>
      <c r="BK51" s="103"/>
      <c r="BL51" s="103"/>
      <c r="BM51" s="103"/>
      <c r="BN51" s="103"/>
      <c r="BO51" s="103"/>
      <c r="BP51" s="103"/>
      <c r="BQ51" s="103"/>
      <c r="BR51" s="103"/>
      <c r="BS51" s="103"/>
      <c r="BT51" s="103"/>
      <c r="BU51" s="103"/>
    </row>
    <row r="52" spans="1:73">
      <c r="A52" s="103"/>
      <c r="B52" s="103"/>
      <c r="C52" s="103"/>
      <c r="D52" s="103"/>
      <c r="E52" s="103"/>
      <c r="F52" s="103"/>
      <c r="G52" s="103"/>
      <c r="H52" s="103"/>
      <c r="I52" s="103"/>
      <c r="J52" s="103"/>
      <c r="K52" s="103"/>
      <c r="L52" s="103"/>
      <c r="M52" s="103"/>
      <c r="N52" s="103"/>
      <c r="O52" s="103"/>
      <c r="P52" s="103"/>
      <c r="Q52" s="103"/>
      <c r="R52" s="103"/>
      <c r="S52" s="103"/>
      <c r="T52" s="103"/>
      <c r="U52" s="103"/>
      <c r="V52" s="103"/>
      <c r="W52" s="103"/>
      <c r="X52" s="103"/>
      <c r="Y52" s="103"/>
      <c r="Z52" s="103"/>
      <c r="AA52" s="103"/>
      <c r="AB52" s="103"/>
      <c r="AC52" s="103"/>
      <c r="AD52" s="103"/>
      <c r="AE52" s="103"/>
      <c r="AF52" s="103"/>
      <c r="AG52" s="103"/>
      <c r="AH52" s="103"/>
      <c r="AI52" s="103"/>
      <c r="AJ52" s="103"/>
      <c r="AK52" s="103"/>
      <c r="AL52" s="103"/>
      <c r="AM52" s="103"/>
      <c r="AN52" s="103"/>
      <c r="AO52" s="103"/>
      <c r="AP52" s="103"/>
      <c r="AQ52" s="103"/>
      <c r="AR52" s="103"/>
      <c r="AS52" s="103"/>
      <c r="AT52" s="103"/>
      <c r="AU52" s="103"/>
      <c r="AV52" s="103"/>
      <c r="AW52" s="103"/>
      <c r="AX52" s="103"/>
      <c r="AY52" s="103"/>
      <c r="AZ52" s="103"/>
      <c r="BA52" s="103"/>
      <c r="BB52" s="103"/>
      <c r="BC52" s="103"/>
      <c r="BD52" s="103"/>
      <c r="BE52" s="103"/>
      <c r="BF52" s="103"/>
      <c r="BG52" s="103"/>
      <c r="BH52" s="103"/>
      <c r="BI52" s="103"/>
      <c r="BJ52" s="103"/>
      <c r="BK52" s="103"/>
      <c r="BL52" s="103"/>
      <c r="BM52" s="103"/>
      <c r="BN52" s="103"/>
      <c r="BO52" s="103"/>
      <c r="BP52" s="103"/>
      <c r="BQ52" s="103"/>
      <c r="BR52" s="103"/>
      <c r="BS52" s="103"/>
      <c r="BT52" s="103"/>
      <c r="BU52" s="103"/>
    </row>
    <row r="53" spans="1:73">
      <c r="A53" s="103"/>
      <c r="B53" s="103"/>
      <c r="C53" s="103"/>
      <c r="D53" s="103"/>
      <c r="E53" s="103"/>
      <c r="F53" s="103"/>
      <c r="G53" s="103"/>
      <c r="H53" s="103"/>
      <c r="I53" s="103"/>
      <c r="J53" s="103"/>
      <c r="K53" s="103"/>
      <c r="L53" s="103"/>
      <c r="M53" s="103"/>
      <c r="N53" s="103"/>
      <c r="O53" s="103"/>
      <c r="P53" s="103"/>
      <c r="Q53" s="103"/>
      <c r="R53" s="103"/>
      <c r="S53" s="103"/>
      <c r="T53" s="103"/>
      <c r="U53" s="103"/>
      <c r="V53" s="103"/>
      <c r="W53" s="103"/>
      <c r="X53" s="103"/>
      <c r="Y53" s="103"/>
      <c r="Z53" s="103"/>
      <c r="AA53" s="103"/>
      <c r="AB53" s="103"/>
      <c r="AC53" s="103"/>
      <c r="AD53" s="103"/>
      <c r="AE53" s="103"/>
      <c r="AF53" s="103"/>
      <c r="AG53" s="103"/>
      <c r="AH53" s="103"/>
      <c r="AI53" s="103"/>
      <c r="AJ53" s="103"/>
      <c r="AK53" s="103"/>
      <c r="AL53" s="103"/>
      <c r="AM53" s="103"/>
      <c r="AN53" s="103"/>
      <c r="AO53" s="103"/>
      <c r="AP53" s="103"/>
      <c r="AQ53" s="103"/>
      <c r="AR53" s="103"/>
      <c r="AS53" s="103"/>
      <c r="AT53" s="103"/>
      <c r="AU53" s="103"/>
      <c r="AV53" s="103"/>
      <c r="AW53" s="103"/>
      <c r="AX53" s="103"/>
      <c r="AY53" s="103"/>
      <c r="AZ53" s="103"/>
      <c r="BA53" s="103"/>
      <c r="BB53" s="103"/>
      <c r="BC53" s="103"/>
      <c r="BD53" s="103"/>
      <c r="BE53" s="103"/>
      <c r="BF53" s="103"/>
      <c r="BG53" s="103"/>
      <c r="BH53" s="103"/>
      <c r="BI53" s="103"/>
      <c r="BJ53" s="103"/>
      <c r="BK53" s="103"/>
      <c r="BL53" s="103"/>
      <c r="BM53" s="103"/>
      <c r="BN53" s="103"/>
      <c r="BO53" s="103"/>
      <c r="BP53" s="103"/>
      <c r="BQ53" s="103"/>
      <c r="BR53" s="103"/>
      <c r="BS53" s="103"/>
      <c r="BT53" s="103"/>
      <c r="BU53" s="103"/>
    </row>
    <row r="54" spans="1:73">
      <c r="A54" s="103"/>
      <c r="B54" s="103"/>
      <c r="C54" s="103"/>
      <c r="D54" s="103"/>
      <c r="E54" s="103"/>
      <c r="F54" s="103"/>
      <c r="G54" s="103"/>
      <c r="H54" s="103"/>
      <c r="I54" s="103"/>
      <c r="J54" s="103"/>
      <c r="K54" s="103"/>
      <c r="L54" s="103"/>
      <c r="M54" s="103"/>
      <c r="N54" s="103"/>
      <c r="O54" s="103"/>
      <c r="P54" s="103"/>
      <c r="Q54" s="103"/>
      <c r="R54" s="103"/>
      <c r="S54" s="103"/>
      <c r="T54" s="103"/>
      <c r="U54" s="103"/>
      <c r="V54" s="103"/>
      <c r="W54" s="103"/>
      <c r="X54" s="103"/>
      <c r="Y54" s="103"/>
      <c r="Z54" s="103"/>
      <c r="AA54" s="103"/>
      <c r="AB54" s="103"/>
      <c r="AC54" s="103"/>
      <c r="AD54" s="103"/>
      <c r="AE54" s="103"/>
      <c r="AF54" s="103"/>
      <c r="AG54" s="103"/>
      <c r="AH54" s="103"/>
      <c r="AI54" s="103"/>
      <c r="AJ54" s="103"/>
      <c r="AK54" s="103"/>
      <c r="AL54" s="103"/>
      <c r="AM54" s="103"/>
      <c r="AN54" s="103"/>
      <c r="AO54" s="103"/>
      <c r="AP54" s="103"/>
      <c r="AQ54" s="103"/>
      <c r="AR54" s="103"/>
      <c r="AS54" s="103"/>
      <c r="AT54" s="103"/>
      <c r="AU54" s="103"/>
      <c r="AV54" s="103"/>
      <c r="AW54" s="103"/>
      <c r="AX54" s="103"/>
      <c r="AY54" s="103"/>
      <c r="AZ54" s="103"/>
      <c r="BA54" s="103"/>
      <c r="BB54" s="103"/>
      <c r="BC54" s="103"/>
      <c r="BD54" s="103"/>
      <c r="BE54" s="103"/>
      <c r="BF54" s="103"/>
      <c r="BG54" s="103"/>
      <c r="BH54" s="103"/>
      <c r="BI54" s="103"/>
      <c r="BJ54" s="103"/>
      <c r="BK54" s="103"/>
      <c r="BL54" s="103"/>
      <c r="BM54" s="103"/>
      <c r="BN54" s="103"/>
      <c r="BO54" s="103"/>
      <c r="BP54" s="103"/>
      <c r="BQ54" s="103"/>
      <c r="BR54" s="103"/>
      <c r="BS54" s="103"/>
      <c r="BT54" s="103"/>
      <c r="BU54" s="103"/>
    </row>
    <row r="55" spans="1:73">
      <c r="A55" s="103"/>
      <c r="B55" s="103"/>
      <c r="C55" s="103"/>
      <c r="D55" s="103"/>
      <c r="E55" s="103"/>
      <c r="F55" s="103"/>
      <c r="G55" s="103"/>
      <c r="H55" s="103"/>
      <c r="I55" s="103"/>
      <c r="J55" s="103"/>
      <c r="K55" s="103"/>
      <c r="L55" s="103"/>
      <c r="M55" s="103"/>
      <c r="N55" s="103"/>
      <c r="O55" s="103"/>
      <c r="P55" s="103"/>
      <c r="Q55" s="103"/>
      <c r="R55" s="103"/>
      <c r="S55" s="103"/>
      <c r="T55" s="103"/>
      <c r="U55" s="103"/>
      <c r="V55" s="103"/>
      <c r="W55" s="103"/>
      <c r="X55" s="103"/>
      <c r="Y55" s="103"/>
      <c r="Z55" s="103"/>
      <c r="AA55" s="103"/>
      <c r="AB55" s="103"/>
      <c r="AC55" s="103"/>
      <c r="AD55" s="103"/>
      <c r="AE55" s="103"/>
      <c r="AF55" s="103"/>
      <c r="AG55" s="103"/>
      <c r="AH55" s="103"/>
      <c r="AI55" s="103"/>
      <c r="AJ55" s="103"/>
      <c r="AK55" s="103"/>
      <c r="AL55" s="103"/>
      <c r="AM55" s="103"/>
      <c r="AN55" s="103"/>
      <c r="AO55" s="103"/>
      <c r="AP55" s="103"/>
      <c r="AQ55" s="103"/>
      <c r="AR55" s="103"/>
      <c r="AS55" s="103"/>
      <c r="AT55" s="103"/>
      <c r="AU55" s="103"/>
      <c r="AV55" s="103"/>
      <c r="AW55" s="103"/>
      <c r="AX55" s="103"/>
      <c r="AY55" s="103"/>
      <c r="AZ55" s="103"/>
      <c r="BA55" s="103"/>
      <c r="BB55" s="103"/>
      <c r="BC55" s="103"/>
      <c r="BD55" s="103"/>
      <c r="BE55" s="103"/>
      <c r="BF55" s="103"/>
      <c r="BG55" s="103"/>
      <c r="BH55" s="103"/>
      <c r="BI55" s="103"/>
      <c r="BJ55" s="103"/>
      <c r="BK55" s="103"/>
      <c r="BL55" s="103"/>
      <c r="BM55" s="103"/>
      <c r="BN55" s="103"/>
      <c r="BO55" s="103"/>
      <c r="BP55" s="103"/>
      <c r="BQ55" s="103"/>
      <c r="BR55" s="103"/>
      <c r="BS55" s="103"/>
      <c r="BT55" s="103"/>
      <c r="BU55" s="103"/>
    </row>
    <row r="56" spans="1:73">
      <c r="A56" s="103"/>
      <c r="B56" s="103"/>
      <c r="C56" s="103"/>
      <c r="D56" s="103"/>
      <c r="E56" s="103"/>
      <c r="F56" s="103"/>
      <c r="G56" s="103"/>
      <c r="H56" s="103"/>
      <c r="I56" s="103"/>
      <c r="J56" s="103"/>
      <c r="K56" s="103"/>
      <c r="L56" s="103"/>
      <c r="M56" s="103"/>
      <c r="N56" s="103"/>
      <c r="O56" s="103"/>
      <c r="P56" s="103"/>
      <c r="Q56" s="103"/>
      <c r="R56" s="103"/>
      <c r="S56" s="103"/>
      <c r="T56" s="103"/>
      <c r="U56" s="103"/>
      <c r="V56" s="103"/>
      <c r="W56" s="103"/>
      <c r="X56" s="103"/>
      <c r="Y56" s="103"/>
      <c r="Z56" s="103"/>
      <c r="AA56" s="103"/>
      <c r="AB56" s="103"/>
      <c r="AC56" s="103"/>
      <c r="AD56" s="103"/>
      <c r="AE56" s="103"/>
      <c r="AF56" s="103"/>
      <c r="AG56" s="103"/>
      <c r="AH56" s="103"/>
      <c r="AI56" s="103"/>
      <c r="AJ56" s="103"/>
      <c r="AK56" s="103"/>
      <c r="AL56" s="103"/>
      <c r="AM56" s="103"/>
      <c r="AN56" s="103"/>
      <c r="AO56" s="103"/>
      <c r="AP56" s="103"/>
      <c r="AQ56" s="103"/>
      <c r="AR56" s="103"/>
      <c r="AS56" s="103"/>
      <c r="AT56" s="103"/>
      <c r="AU56" s="103"/>
      <c r="AV56" s="103"/>
      <c r="AW56" s="103"/>
      <c r="AX56" s="103"/>
      <c r="AY56" s="103"/>
      <c r="AZ56" s="103"/>
      <c r="BA56" s="103"/>
      <c r="BB56" s="103"/>
      <c r="BC56" s="103"/>
      <c r="BD56" s="103"/>
      <c r="BE56" s="103"/>
      <c r="BF56" s="103"/>
      <c r="BG56" s="103"/>
      <c r="BH56" s="103"/>
      <c r="BI56" s="103"/>
      <c r="BJ56" s="103"/>
      <c r="BK56" s="103"/>
      <c r="BL56" s="103"/>
      <c r="BM56" s="103"/>
      <c r="BN56" s="103"/>
      <c r="BO56" s="103"/>
      <c r="BP56" s="103"/>
      <c r="BQ56" s="103"/>
      <c r="BR56" s="103"/>
      <c r="BS56" s="103"/>
      <c r="BT56" s="103"/>
      <c r="BU56" s="103"/>
    </row>
    <row r="57" spans="1:73">
      <c r="A57" s="103"/>
      <c r="B57" s="103"/>
      <c r="C57" s="103"/>
      <c r="D57" s="103"/>
      <c r="E57" s="103"/>
      <c r="F57" s="103"/>
      <c r="G57" s="103"/>
      <c r="H57" s="103"/>
      <c r="I57" s="103"/>
      <c r="J57" s="103"/>
      <c r="K57" s="103"/>
      <c r="L57" s="103"/>
      <c r="M57" s="103"/>
      <c r="N57" s="103"/>
      <c r="O57" s="103"/>
      <c r="P57" s="103"/>
      <c r="Q57" s="103"/>
      <c r="R57" s="103"/>
      <c r="S57" s="103"/>
      <c r="T57" s="103"/>
      <c r="U57" s="103"/>
      <c r="V57" s="103"/>
      <c r="W57" s="103"/>
      <c r="X57" s="103"/>
      <c r="Y57" s="103"/>
      <c r="Z57" s="103"/>
      <c r="AA57" s="103"/>
      <c r="AB57" s="103"/>
      <c r="AC57" s="103"/>
      <c r="AD57" s="103"/>
      <c r="AE57" s="103"/>
      <c r="AF57" s="103"/>
      <c r="AG57" s="103"/>
      <c r="AH57" s="103"/>
      <c r="AI57" s="103"/>
      <c r="AJ57" s="103"/>
      <c r="AK57" s="103"/>
      <c r="AL57" s="103"/>
      <c r="AM57" s="103"/>
      <c r="AN57" s="103"/>
      <c r="AO57" s="103"/>
      <c r="AP57" s="103"/>
      <c r="AQ57" s="103"/>
      <c r="AR57" s="103"/>
      <c r="AS57" s="103"/>
      <c r="AT57" s="103"/>
      <c r="AU57" s="103"/>
      <c r="AV57" s="103"/>
      <c r="AW57" s="103"/>
      <c r="AX57" s="103"/>
      <c r="AY57" s="103"/>
      <c r="AZ57" s="103"/>
      <c r="BA57" s="103"/>
      <c r="BB57" s="103"/>
      <c r="BC57" s="103"/>
      <c r="BD57" s="103"/>
      <c r="BE57" s="103"/>
      <c r="BF57" s="103"/>
      <c r="BG57" s="103"/>
      <c r="BH57" s="103"/>
      <c r="BI57" s="103"/>
      <c r="BJ57" s="103"/>
      <c r="BK57" s="103"/>
      <c r="BL57" s="103"/>
      <c r="BM57" s="103"/>
      <c r="BN57" s="103"/>
      <c r="BO57" s="103"/>
      <c r="BP57" s="103"/>
      <c r="BQ57" s="103"/>
      <c r="BR57" s="103"/>
      <c r="BS57" s="103"/>
      <c r="BT57" s="103"/>
      <c r="BU57" s="103"/>
    </row>
    <row r="58" spans="1:73">
      <c r="A58" s="103"/>
      <c r="B58" s="103"/>
      <c r="C58" s="103"/>
      <c r="D58" s="103"/>
      <c r="E58" s="103"/>
      <c r="F58" s="103"/>
      <c r="G58" s="103"/>
      <c r="H58" s="103"/>
      <c r="I58" s="103"/>
      <c r="J58" s="103"/>
      <c r="K58" s="103"/>
      <c r="L58" s="103"/>
      <c r="M58" s="103"/>
      <c r="N58" s="103"/>
      <c r="O58" s="103"/>
      <c r="P58" s="103"/>
      <c r="Q58" s="103"/>
      <c r="R58" s="103"/>
      <c r="S58" s="103"/>
      <c r="T58" s="103"/>
      <c r="U58" s="103"/>
      <c r="V58" s="103"/>
      <c r="W58" s="103"/>
      <c r="X58" s="103"/>
      <c r="Y58" s="103"/>
      <c r="Z58" s="103"/>
      <c r="AA58" s="103"/>
      <c r="AB58" s="103"/>
      <c r="AC58" s="103"/>
      <c r="AD58" s="103"/>
      <c r="AE58" s="103"/>
      <c r="AF58" s="103"/>
      <c r="AG58" s="103"/>
      <c r="AH58" s="103"/>
      <c r="AI58" s="103"/>
      <c r="AJ58" s="103"/>
      <c r="AK58" s="103"/>
      <c r="AL58" s="103"/>
      <c r="AM58" s="103"/>
      <c r="AN58" s="103"/>
      <c r="AO58" s="103"/>
      <c r="AP58" s="103"/>
      <c r="AQ58" s="103"/>
      <c r="AR58" s="103"/>
      <c r="AS58" s="103"/>
      <c r="AT58" s="103"/>
      <c r="AU58" s="103"/>
      <c r="AV58" s="103"/>
      <c r="AW58" s="103"/>
      <c r="AX58" s="103"/>
      <c r="AY58" s="103"/>
      <c r="AZ58" s="103"/>
      <c r="BA58" s="103"/>
      <c r="BB58" s="103"/>
      <c r="BC58" s="103"/>
      <c r="BD58" s="103"/>
      <c r="BE58" s="103"/>
      <c r="BF58" s="103"/>
      <c r="BG58" s="103"/>
      <c r="BH58" s="103"/>
      <c r="BI58" s="103"/>
      <c r="BJ58" s="103"/>
      <c r="BK58" s="103"/>
      <c r="BL58" s="103"/>
      <c r="BM58" s="103"/>
      <c r="BN58" s="103"/>
      <c r="BO58" s="103"/>
      <c r="BP58" s="103"/>
      <c r="BQ58" s="103"/>
      <c r="BR58" s="103"/>
      <c r="BS58" s="103"/>
      <c r="BT58" s="103"/>
      <c r="BU58" s="103"/>
    </row>
    <row r="59" spans="1:73">
      <c r="A59" s="103"/>
      <c r="B59" s="103"/>
      <c r="C59" s="103"/>
      <c r="D59" s="103"/>
      <c r="E59" s="103"/>
      <c r="F59" s="103"/>
      <c r="G59" s="103"/>
      <c r="H59" s="103"/>
      <c r="I59" s="103"/>
      <c r="J59" s="103"/>
      <c r="K59" s="103"/>
      <c r="L59" s="103"/>
      <c r="M59" s="103"/>
      <c r="N59" s="103"/>
      <c r="O59" s="103"/>
      <c r="P59" s="103"/>
      <c r="Q59" s="103"/>
      <c r="R59" s="103"/>
      <c r="S59" s="103"/>
      <c r="T59" s="103"/>
      <c r="U59" s="103"/>
      <c r="V59" s="103"/>
      <c r="W59" s="103"/>
      <c r="X59" s="103"/>
      <c r="Y59" s="103"/>
      <c r="Z59" s="103"/>
      <c r="AA59" s="103"/>
      <c r="AB59" s="103"/>
      <c r="AC59" s="103"/>
      <c r="AD59" s="103"/>
      <c r="AE59" s="103"/>
      <c r="AF59" s="103"/>
      <c r="AG59" s="103"/>
      <c r="AH59" s="103"/>
      <c r="AI59" s="103"/>
      <c r="AJ59" s="103"/>
      <c r="AK59" s="103"/>
      <c r="AL59" s="103"/>
      <c r="AM59" s="103"/>
      <c r="AN59" s="103"/>
      <c r="AO59" s="103"/>
      <c r="AP59" s="103"/>
      <c r="AQ59" s="103"/>
      <c r="AR59" s="103"/>
      <c r="AS59" s="103"/>
      <c r="AT59" s="103"/>
      <c r="AU59" s="103"/>
      <c r="AV59" s="103"/>
      <c r="AW59" s="103"/>
      <c r="AX59" s="103"/>
      <c r="AY59" s="103"/>
      <c r="AZ59" s="103"/>
      <c r="BA59" s="103"/>
      <c r="BB59" s="103"/>
      <c r="BC59" s="103"/>
      <c r="BD59" s="103"/>
      <c r="BE59" s="103"/>
      <c r="BF59" s="103"/>
      <c r="BG59" s="103"/>
      <c r="BH59" s="103"/>
      <c r="BI59" s="103"/>
      <c r="BJ59" s="103"/>
      <c r="BK59" s="103"/>
      <c r="BL59" s="103"/>
      <c r="BM59" s="103"/>
      <c r="BN59" s="103"/>
      <c r="BO59" s="103"/>
      <c r="BP59" s="103"/>
      <c r="BQ59" s="103"/>
      <c r="BR59" s="103"/>
      <c r="BS59" s="103"/>
      <c r="BT59" s="103"/>
      <c r="BU59" s="103"/>
    </row>
    <row r="60" spans="1:73">
      <c r="A60" s="103"/>
      <c r="B60" s="103"/>
      <c r="C60" s="103"/>
      <c r="D60" s="103"/>
      <c r="E60" s="103"/>
      <c r="F60" s="103"/>
      <c r="G60" s="103"/>
      <c r="H60" s="103"/>
      <c r="I60" s="103"/>
      <c r="J60" s="103"/>
      <c r="K60" s="103"/>
      <c r="L60" s="103"/>
      <c r="M60" s="103"/>
      <c r="N60" s="103"/>
      <c r="O60" s="103"/>
      <c r="P60" s="103"/>
      <c r="Q60" s="103"/>
      <c r="R60" s="103"/>
      <c r="S60" s="103"/>
      <c r="T60" s="103"/>
      <c r="U60" s="103"/>
      <c r="V60" s="103"/>
      <c r="W60" s="103"/>
      <c r="X60" s="103"/>
      <c r="Y60" s="103"/>
      <c r="Z60" s="103"/>
      <c r="AA60" s="103"/>
      <c r="AB60" s="103"/>
      <c r="AC60" s="103"/>
      <c r="AD60" s="103"/>
      <c r="AE60" s="103"/>
      <c r="AF60" s="103"/>
      <c r="AG60" s="103"/>
      <c r="AH60" s="103"/>
      <c r="AI60" s="103"/>
      <c r="AJ60" s="103"/>
      <c r="AK60" s="103"/>
      <c r="AL60" s="103"/>
      <c r="AM60" s="103"/>
      <c r="AN60" s="103"/>
      <c r="AO60" s="103"/>
      <c r="AP60" s="103"/>
      <c r="AQ60" s="103"/>
      <c r="AR60" s="103"/>
      <c r="AS60" s="103"/>
      <c r="AT60" s="103"/>
      <c r="AU60" s="103"/>
      <c r="AV60" s="103"/>
      <c r="AW60" s="103"/>
      <c r="AX60" s="103"/>
      <c r="AY60" s="103"/>
      <c r="AZ60" s="103"/>
      <c r="BA60" s="103"/>
      <c r="BB60" s="103"/>
      <c r="BC60" s="103"/>
      <c r="BD60" s="103"/>
      <c r="BE60" s="103"/>
      <c r="BF60" s="103"/>
      <c r="BG60" s="103"/>
      <c r="BH60" s="103"/>
      <c r="BI60" s="103"/>
      <c r="BJ60" s="103"/>
      <c r="BK60" s="103"/>
      <c r="BL60" s="103"/>
      <c r="BM60" s="103"/>
      <c r="BN60" s="103"/>
      <c r="BO60" s="103"/>
      <c r="BP60" s="103"/>
      <c r="BQ60" s="103"/>
      <c r="BR60" s="103"/>
      <c r="BS60" s="103"/>
      <c r="BT60" s="103"/>
      <c r="BU60" s="103"/>
    </row>
    <row r="61" spans="1:73">
      <c r="A61" s="103"/>
      <c r="B61" s="103"/>
      <c r="C61" s="103"/>
      <c r="D61" s="103"/>
      <c r="E61" s="103"/>
      <c r="F61" s="103"/>
      <c r="G61" s="103"/>
      <c r="H61" s="103"/>
      <c r="I61" s="103"/>
      <c r="J61" s="103"/>
      <c r="K61" s="103"/>
      <c r="L61" s="103"/>
      <c r="M61" s="103"/>
      <c r="N61" s="103"/>
      <c r="O61" s="103"/>
      <c r="P61" s="103"/>
      <c r="Q61" s="103"/>
      <c r="R61" s="103"/>
      <c r="S61" s="103"/>
      <c r="T61" s="103"/>
      <c r="U61" s="103"/>
      <c r="V61" s="103"/>
      <c r="W61" s="103"/>
      <c r="X61" s="103"/>
      <c r="Y61" s="103"/>
      <c r="Z61" s="103"/>
      <c r="AA61" s="103"/>
      <c r="AB61" s="103"/>
      <c r="AC61" s="103"/>
      <c r="AD61" s="103"/>
      <c r="AE61" s="103"/>
      <c r="AF61" s="103"/>
      <c r="AG61" s="103"/>
      <c r="AH61" s="103"/>
      <c r="AI61" s="103"/>
      <c r="AJ61" s="103"/>
      <c r="AK61" s="103"/>
      <c r="AL61" s="103"/>
      <c r="AM61" s="103"/>
      <c r="AN61" s="103"/>
      <c r="AO61" s="103"/>
      <c r="AP61" s="103"/>
      <c r="AQ61" s="103"/>
      <c r="AR61" s="103"/>
      <c r="AS61" s="103"/>
      <c r="AT61" s="103"/>
      <c r="AU61" s="103"/>
      <c r="AV61" s="103"/>
      <c r="AW61" s="103"/>
      <c r="AX61" s="103"/>
      <c r="AY61" s="103"/>
      <c r="AZ61" s="103"/>
      <c r="BA61" s="103"/>
      <c r="BB61" s="103"/>
      <c r="BC61" s="103"/>
      <c r="BD61" s="103"/>
      <c r="BE61" s="103"/>
      <c r="BF61" s="103"/>
      <c r="BG61" s="103"/>
      <c r="BH61" s="103"/>
      <c r="BI61" s="103"/>
      <c r="BJ61" s="103"/>
      <c r="BK61" s="103"/>
      <c r="BL61" s="103"/>
      <c r="BM61" s="103"/>
      <c r="BN61" s="103"/>
      <c r="BO61" s="103"/>
      <c r="BP61" s="103"/>
      <c r="BQ61" s="103"/>
      <c r="BR61" s="103"/>
      <c r="BS61" s="103"/>
      <c r="BT61" s="103"/>
      <c r="BU61" s="103"/>
    </row>
    <row r="62" spans="1:73">
      <c r="A62" s="103"/>
      <c r="B62" s="103"/>
      <c r="C62" s="103"/>
      <c r="D62" s="103"/>
      <c r="E62" s="103"/>
      <c r="F62" s="103"/>
      <c r="G62" s="103"/>
      <c r="H62" s="103"/>
      <c r="I62" s="103"/>
      <c r="J62" s="103"/>
      <c r="K62" s="103"/>
      <c r="L62" s="103"/>
      <c r="M62" s="103"/>
      <c r="N62" s="103"/>
      <c r="O62" s="103"/>
      <c r="P62" s="103"/>
      <c r="Q62" s="103"/>
      <c r="R62" s="103"/>
      <c r="S62" s="103"/>
      <c r="T62" s="103"/>
      <c r="U62" s="103"/>
      <c r="V62" s="103"/>
      <c r="W62" s="103"/>
      <c r="X62" s="103"/>
      <c r="Y62" s="103"/>
      <c r="Z62" s="103"/>
      <c r="AA62" s="103"/>
      <c r="AB62" s="103"/>
      <c r="AC62" s="103"/>
      <c r="AD62" s="103"/>
      <c r="AE62" s="103"/>
      <c r="AF62" s="103"/>
      <c r="AG62" s="103"/>
      <c r="AH62" s="103"/>
      <c r="AI62" s="103"/>
      <c r="AJ62" s="103"/>
      <c r="AK62" s="103"/>
      <c r="AL62" s="103"/>
      <c r="AM62" s="103"/>
      <c r="AN62" s="103"/>
      <c r="AO62" s="103"/>
      <c r="AP62" s="103"/>
      <c r="AQ62" s="103"/>
      <c r="AR62" s="103"/>
      <c r="AS62" s="103"/>
      <c r="AT62" s="103"/>
      <c r="AU62" s="103"/>
      <c r="AV62" s="103"/>
      <c r="AW62" s="103"/>
      <c r="AX62" s="103"/>
      <c r="AY62" s="103"/>
      <c r="AZ62" s="103"/>
      <c r="BA62" s="103"/>
      <c r="BB62" s="103"/>
      <c r="BC62" s="103"/>
      <c r="BD62" s="103"/>
      <c r="BE62" s="103"/>
      <c r="BF62" s="103"/>
      <c r="BG62" s="103"/>
      <c r="BH62" s="103"/>
      <c r="BI62" s="103"/>
      <c r="BJ62" s="103"/>
      <c r="BK62" s="103"/>
      <c r="BL62" s="103"/>
      <c r="BM62" s="103"/>
      <c r="BN62" s="103"/>
      <c r="BO62" s="103"/>
      <c r="BP62" s="103"/>
      <c r="BQ62" s="103"/>
      <c r="BR62" s="103"/>
      <c r="BS62" s="103"/>
      <c r="BT62" s="103"/>
      <c r="BU62" s="103"/>
    </row>
    <row r="63" spans="1:73">
      <c r="A63" s="103"/>
      <c r="B63" s="103"/>
      <c r="C63" s="103"/>
      <c r="D63" s="103"/>
      <c r="E63" s="103"/>
      <c r="F63" s="103"/>
      <c r="G63" s="103"/>
      <c r="H63" s="103"/>
      <c r="I63" s="103"/>
      <c r="J63" s="103"/>
      <c r="K63" s="103"/>
      <c r="L63" s="103"/>
      <c r="M63" s="103"/>
      <c r="N63" s="103"/>
      <c r="O63" s="103"/>
      <c r="P63" s="103"/>
      <c r="Q63" s="103"/>
      <c r="R63" s="103"/>
      <c r="S63" s="103"/>
      <c r="T63" s="103"/>
      <c r="U63" s="103"/>
      <c r="V63" s="103"/>
      <c r="W63" s="103"/>
      <c r="X63" s="103"/>
      <c r="Y63" s="103"/>
      <c r="Z63" s="103"/>
      <c r="AA63" s="103"/>
      <c r="AB63" s="103"/>
      <c r="AC63" s="103"/>
      <c r="AD63" s="103"/>
      <c r="AE63" s="103"/>
      <c r="AF63" s="103"/>
      <c r="AG63" s="103"/>
      <c r="AH63" s="103"/>
      <c r="AI63" s="103"/>
      <c r="AJ63" s="103"/>
      <c r="AK63" s="103"/>
      <c r="AL63" s="103"/>
      <c r="AM63" s="103"/>
      <c r="AN63" s="103"/>
      <c r="AO63" s="103"/>
      <c r="AP63" s="103"/>
      <c r="AQ63" s="103"/>
      <c r="AR63" s="103"/>
      <c r="AS63" s="103"/>
      <c r="AT63" s="103"/>
      <c r="AU63" s="103"/>
      <c r="AV63" s="103"/>
      <c r="AW63" s="103"/>
      <c r="AX63" s="103"/>
      <c r="AY63" s="103"/>
      <c r="AZ63" s="103"/>
      <c r="BA63" s="103"/>
      <c r="BB63" s="103"/>
      <c r="BC63" s="103"/>
      <c r="BD63" s="103"/>
      <c r="BE63" s="103"/>
      <c r="BF63" s="103"/>
      <c r="BG63" s="103"/>
      <c r="BH63" s="103"/>
      <c r="BI63" s="103"/>
      <c r="BJ63" s="103"/>
      <c r="BK63" s="103"/>
      <c r="BL63" s="103"/>
      <c r="BM63" s="103"/>
      <c r="BN63" s="103"/>
      <c r="BO63" s="103"/>
      <c r="BP63" s="103"/>
      <c r="BQ63" s="103"/>
      <c r="BR63" s="103"/>
      <c r="BS63" s="103"/>
      <c r="BT63" s="103"/>
      <c r="BU63" s="103"/>
    </row>
    <row r="64" spans="1:73">
      <c r="A64" s="103"/>
      <c r="B64" s="103"/>
      <c r="C64" s="103"/>
      <c r="D64" s="103"/>
      <c r="E64" s="103"/>
      <c r="F64" s="103"/>
      <c r="G64" s="103"/>
      <c r="H64" s="103"/>
      <c r="I64" s="103"/>
      <c r="J64" s="103"/>
      <c r="K64" s="103"/>
      <c r="L64" s="103"/>
      <c r="M64" s="103"/>
      <c r="N64" s="103"/>
      <c r="O64" s="103"/>
      <c r="P64" s="103"/>
      <c r="Q64" s="103"/>
      <c r="R64" s="103"/>
      <c r="S64" s="103"/>
      <c r="T64" s="103"/>
      <c r="U64" s="103"/>
      <c r="V64" s="103"/>
      <c r="W64" s="103"/>
      <c r="X64" s="103"/>
      <c r="Y64" s="103"/>
      <c r="Z64" s="103"/>
      <c r="AA64" s="103"/>
      <c r="AB64" s="103"/>
      <c r="AC64" s="103"/>
      <c r="AD64" s="103"/>
      <c r="AE64" s="103"/>
      <c r="AF64" s="103"/>
      <c r="AG64" s="103"/>
      <c r="AH64" s="103"/>
      <c r="AI64" s="103"/>
      <c r="AJ64" s="103"/>
      <c r="AK64" s="103"/>
      <c r="AL64" s="103"/>
      <c r="AM64" s="103"/>
      <c r="AN64" s="103"/>
      <c r="AO64" s="103"/>
      <c r="AP64" s="103"/>
      <c r="AQ64" s="103"/>
      <c r="AR64" s="103"/>
      <c r="AS64" s="103"/>
      <c r="AT64" s="103"/>
      <c r="AU64" s="103"/>
      <c r="AV64" s="103"/>
      <c r="AW64" s="103"/>
      <c r="AX64" s="103"/>
      <c r="AY64" s="103"/>
      <c r="AZ64" s="103"/>
      <c r="BA64" s="103"/>
      <c r="BB64" s="103"/>
      <c r="BC64" s="103"/>
      <c r="BD64" s="103"/>
      <c r="BE64" s="103"/>
      <c r="BF64" s="103"/>
      <c r="BG64" s="103"/>
      <c r="BH64" s="103"/>
      <c r="BI64" s="103"/>
      <c r="BJ64" s="103"/>
      <c r="BK64" s="103"/>
      <c r="BL64" s="103"/>
      <c r="BM64" s="103"/>
      <c r="BN64" s="103"/>
      <c r="BO64" s="103"/>
      <c r="BP64" s="103"/>
      <c r="BQ64" s="103"/>
      <c r="BR64" s="103"/>
      <c r="BS64" s="103"/>
      <c r="BT64" s="103"/>
      <c r="BU64" s="103"/>
    </row>
    <row r="65" spans="1:73">
      <c r="A65" s="103"/>
      <c r="B65" s="103"/>
      <c r="C65" s="103"/>
      <c r="D65" s="103"/>
      <c r="E65" s="103"/>
      <c r="F65" s="103"/>
      <c r="G65" s="103"/>
      <c r="H65" s="103"/>
      <c r="I65" s="103"/>
      <c r="J65" s="103"/>
      <c r="K65" s="103"/>
      <c r="L65" s="103"/>
      <c r="M65" s="103"/>
      <c r="N65" s="103"/>
      <c r="O65" s="103"/>
      <c r="P65" s="103"/>
      <c r="Q65" s="103"/>
      <c r="R65" s="103"/>
      <c r="S65" s="103"/>
      <c r="T65" s="103"/>
      <c r="U65" s="103"/>
      <c r="V65" s="103"/>
      <c r="W65" s="103"/>
      <c r="X65" s="103"/>
      <c r="Y65" s="103"/>
      <c r="Z65" s="103"/>
      <c r="AA65" s="103"/>
      <c r="AB65" s="103"/>
      <c r="AC65" s="103"/>
      <c r="AD65" s="103"/>
      <c r="AE65" s="103"/>
      <c r="AF65" s="103"/>
      <c r="AG65" s="103"/>
      <c r="AH65" s="103"/>
      <c r="AI65" s="103"/>
      <c r="AJ65" s="103"/>
      <c r="AK65" s="103"/>
      <c r="AL65" s="103"/>
      <c r="AM65" s="103"/>
      <c r="AN65" s="103"/>
      <c r="AO65" s="103"/>
      <c r="AP65" s="103"/>
      <c r="AQ65" s="103"/>
      <c r="AR65" s="103"/>
      <c r="AS65" s="103"/>
      <c r="AT65" s="103"/>
      <c r="AU65" s="103"/>
      <c r="AV65" s="103"/>
      <c r="AW65" s="103"/>
      <c r="AX65" s="103"/>
      <c r="AY65" s="103"/>
      <c r="AZ65" s="103"/>
      <c r="BA65" s="103"/>
      <c r="BB65" s="103"/>
      <c r="BC65" s="103"/>
      <c r="BD65" s="103"/>
      <c r="BE65" s="103"/>
      <c r="BF65" s="103"/>
      <c r="BG65" s="103"/>
      <c r="BH65" s="103"/>
      <c r="BI65" s="103"/>
      <c r="BJ65" s="103"/>
      <c r="BK65" s="103"/>
      <c r="BL65" s="103"/>
      <c r="BM65" s="103"/>
      <c r="BN65" s="103"/>
      <c r="BO65" s="103"/>
      <c r="BP65" s="103"/>
      <c r="BQ65" s="103"/>
      <c r="BR65" s="103"/>
      <c r="BS65" s="103"/>
      <c r="BT65" s="103"/>
      <c r="BU65" s="103"/>
    </row>
    <row r="66" spans="1:73">
      <c r="A66" s="103"/>
      <c r="B66" s="103"/>
      <c r="C66" s="103"/>
      <c r="D66" s="103"/>
      <c r="E66" s="103"/>
      <c r="F66" s="103"/>
      <c r="G66" s="103"/>
      <c r="H66" s="103"/>
      <c r="I66" s="103"/>
      <c r="J66" s="103"/>
      <c r="K66" s="103"/>
      <c r="L66" s="103"/>
      <c r="M66" s="103"/>
      <c r="N66" s="103"/>
      <c r="O66" s="103"/>
      <c r="P66" s="103"/>
      <c r="Q66" s="103"/>
      <c r="R66" s="103"/>
      <c r="S66" s="103"/>
      <c r="T66" s="103"/>
      <c r="U66" s="103"/>
      <c r="V66" s="103"/>
      <c r="W66" s="103"/>
      <c r="X66" s="103"/>
      <c r="Y66" s="103"/>
      <c r="Z66" s="103"/>
      <c r="AA66" s="103"/>
      <c r="AB66" s="103"/>
      <c r="AC66" s="103"/>
      <c r="AD66" s="103"/>
      <c r="AE66" s="103"/>
      <c r="AF66" s="103"/>
      <c r="AG66" s="103"/>
      <c r="AH66" s="103"/>
      <c r="AI66" s="103"/>
      <c r="AJ66" s="103"/>
      <c r="AK66" s="103"/>
      <c r="AL66" s="103"/>
      <c r="AM66" s="103"/>
      <c r="AN66" s="103"/>
      <c r="AO66" s="103"/>
      <c r="AP66" s="103"/>
      <c r="AQ66" s="103"/>
      <c r="AR66" s="103"/>
      <c r="AS66" s="103"/>
      <c r="AT66" s="103"/>
      <c r="AU66" s="103"/>
      <c r="AV66" s="103"/>
      <c r="AW66" s="103"/>
      <c r="AX66" s="103"/>
      <c r="AY66" s="103"/>
      <c r="AZ66" s="103"/>
      <c r="BA66" s="103"/>
      <c r="BB66" s="103"/>
      <c r="BC66" s="103"/>
      <c r="BD66" s="103"/>
      <c r="BE66" s="103"/>
      <c r="BF66" s="103"/>
      <c r="BG66" s="103"/>
      <c r="BH66" s="103"/>
      <c r="BI66" s="103"/>
      <c r="BJ66" s="103"/>
      <c r="BK66" s="103"/>
      <c r="BL66" s="103"/>
      <c r="BM66" s="103"/>
      <c r="BN66" s="103"/>
      <c r="BO66" s="103"/>
      <c r="BP66" s="103"/>
      <c r="BQ66" s="103"/>
      <c r="BR66" s="103"/>
      <c r="BS66" s="103"/>
      <c r="BT66" s="103"/>
      <c r="BU66" s="103"/>
    </row>
    <row r="67" spans="1:73">
      <c r="A67" s="103"/>
      <c r="B67" s="103"/>
      <c r="C67" s="103"/>
      <c r="D67" s="103"/>
      <c r="E67" s="103"/>
      <c r="F67" s="103"/>
      <c r="G67" s="103"/>
      <c r="H67" s="103"/>
      <c r="I67" s="103"/>
      <c r="J67" s="103"/>
      <c r="K67" s="103"/>
      <c r="L67" s="103"/>
      <c r="M67" s="103"/>
      <c r="N67" s="103"/>
      <c r="O67" s="103"/>
      <c r="P67" s="103"/>
      <c r="Q67" s="103"/>
      <c r="R67" s="103"/>
      <c r="S67" s="103"/>
      <c r="T67" s="103"/>
      <c r="U67" s="103"/>
      <c r="V67" s="103"/>
      <c r="W67" s="103"/>
      <c r="X67" s="103"/>
      <c r="Y67" s="103"/>
      <c r="Z67" s="103"/>
      <c r="AA67" s="103"/>
      <c r="AB67" s="103"/>
      <c r="AC67" s="103"/>
      <c r="AD67" s="103"/>
      <c r="AE67" s="103"/>
      <c r="AF67" s="103"/>
      <c r="AG67" s="103"/>
      <c r="AH67" s="103"/>
      <c r="AI67" s="103"/>
      <c r="AJ67" s="103"/>
      <c r="AK67" s="103"/>
      <c r="AL67" s="103"/>
      <c r="AM67" s="103"/>
      <c r="AN67" s="103"/>
      <c r="AO67" s="103"/>
      <c r="AP67" s="103"/>
      <c r="AQ67" s="103"/>
      <c r="AR67" s="103"/>
      <c r="AS67" s="103"/>
      <c r="AT67" s="103"/>
      <c r="AU67" s="103"/>
      <c r="AV67" s="103"/>
      <c r="AW67" s="103"/>
      <c r="AX67" s="103"/>
      <c r="AY67" s="103"/>
      <c r="AZ67" s="103"/>
      <c r="BA67" s="103"/>
      <c r="BB67" s="103"/>
      <c r="BC67" s="103"/>
      <c r="BD67" s="103"/>
      <c r="BE67" s="103"/>
      <c r="BF67" s="103"/>
      <c r="BG67" s="103"/>
      <c r="BH67" s="103"/>
      <c r="BI67" s="103"/>
      <c r="BJ67" s="103"/>
      <c r="BK67" s="103"/>
      <c r="BL67" s="103"/>
      <c r="BM67" s="103"/>
      <c r="BN67" s="103"/>
      <c r="BO67" s="103"/>
      <c r="BP67" s="103"/>
      <c r="BQ67" s="103"/>
      <c r="BR67" s="103"/>
      <c r="BS67" s="103"/>
      <c r="BT67" s="103"/>
      <c r="BU67" s="103"/>
    </row>
    <row r="68" spans="1:73">
      <c r="A68" s="103"/>
      <c r="B68" s="103"/>
      <c r="C68" s="103"/>
      <c r="D68" s="103"/>
      <c r="E68" s="103"/>
      <c r="F68" s="103"/>
      <c r="G68" s="103"/>
      <c r="H68" s="103"/>
      <c r="I68" s="103"/>
      <c r="J68" s="103"/>
      <c r="K68" s="103"/>
      <c r="L68" s="103"/>
      <c r="M68" s="103"/>
      <c r="N68" s="103"/>
      <c r="O68" s="103"/>
      <c r="P68" s="103"/>
      <c r="Q68" s="103"/>
      <c r="R68" s="103"/>
      <c r="S68" s="103"/>
      <c r="T68" s="103"/>
      <c r="U68" s="103"/>
      <c r="V68" s="103"/>
      <c r="W68" s="103"/>
      <c r="X68" s="103"/>
      <c r="Y68" s="103"/>
      <c r="Z68" s="103"/>
      <c r="AA68" s="103"/>
      <c r="AB68" s="103"/>
      <c r="AC68" s="103"/>
      <c r="AD68" s="103"/>
      <c r="AE68" s="103"/>
      <c r="AF68" s="103"/>
      <c r="AG68" s="103"/>
      <c r="AH68" s="103"/>
      <c r="AI68" s="103"/>
      <c r="AJ68" s="103"/>
      <c r="AK68" s="103"/>
      <c r="AL68" s="103"/>
      <c r="AM68" s="103"/>
      <c r="AN68" s="103"/>
      <c r="AO68" s="103"/>
      <c r="AP68" s="103"/>
      <c r="AQ68" s="103"/>
      <c r="AR68" s="103"/>
      <c r="AS68" s="103"/>
      <c r="AT68" s="103"/>
      <c r="AU68" s="103"/>
      <c r="AV68" s="103"/>
      <c r="AW68" s="103"/>
      <c r="AX68" s="103"/>
      <c r="AY68" s="103"/>
      <c r="AZ68" s="103"/>
      <c r="BA68" s="103"/>
      <c r="BB68" s="103"/>
      <c r="BC68" s="103"/>
      <c r="BD68" s="103"/>
      <c r="BE68" s="103"/>
      <c r="BF68" s="103"/>
      <c r="BG68" s="103"/>
      <c r="BH68" s="103"/>
      <c r="BI68" s="103"/>
      <c r="BJ68" s="103"/>
      <c r="BK68" s="103"/>
      <c r="BL68" s="103"/>
      <c r="BM68" s="103"/>
      <c r="BN68" s="103"/>
      <c r="BO68" s="103"/>
      <c r="BP68" s="103"/>
      <c r="BQ68" s="103"/>
      <c r="BR68" s="103"/>
      <c r="BS68" s="103"/>
      <c r="BT68" s="103"/>
      <c r="BU68" s="103"/>
    </row>
    <row r="69" spans="1:73">
      <c r="A69" s="103"/>
      <c r="B69" s="103"/>
      <c r="C69" s="103"/>
      <c r="D69" s="103"/>
      <c r="E69" s="103"/>
      <c r="F69" s="103"/>
      <c r="G69" s="103"/>
      <c r="H69" s="103"/>
      <c r="I69" s="103"/>
      <c r="J69" s="103"/>
      <c r="K69" s="103"/>
      <c r="L69" s="103"/>
      <c r="M69" s="103"/>
      <c r="N69" s="103"/>
      <c r="O69" s="103"/>
      <c r="P69" s="103"/>
      <c r="Q69" s="103"/>
      <c r="R69" s="103"/>
      <c r="S69" s="103"/>
      <c r="T69" s="103"/>
      <c r="U69" s="103"/>
      <c r="V69" s="103"/>
      <c r="W69" s="103"/>
      <c r="X69" s="103"/>
      <c r="Y69" s="103"/>
      <c r="Z69" s="103"/>
      <c r="AA69" s="103"/>
      <c r="AB69" s="103"/>
      <c r="AC69" s="103"/>
      <c r="AD69" s="103"/>
      <c r="AE69" s="103"/>
      <c r="AF69" s="103"/>
      <c r="AG69" s="103"/>
      <c r="AH69" s="103"/>
      <c r="AI69" s="103"/>
      <c r="AJ69" s="103"/>
      <c r="AK69" s="103"/>
      <c r="AL69" s="103"/>
      <c r="AM69" s="103"/>
      <c r="AN69" s="103"/>
      <c r="AO69" s="103"/>
      <c r="AP69" s="103"/>
      <c r="AQ69" s="103"/>
      <c r="AR69" s="103"/>
      <c r="AS69" s="103"/>
      <c r="AT69" s="103"/>
      <c r="AU69" s="103"/>
      <c r="AV69" s="103"/>
      <c r="AW69" s="103"/>
      <c r="AX69" s="103"/>
      <c r="AY69" s="103"/>
      <c r="AZ69" s="103"/>
      <c r="BA69" s="103"/>
      <c r="BB69" s="103"/>
      <c r="BC69" s="103"/>
      <c r="BD69" s="103"/>
      <c r="BE69" s="103"/>
      <c r="BF69" s="103"/>
      <c r="BG69" s="103"/>
      <c r="BH69" s="103"/>
      <c r="BI69" s="103"/>
      <c r="BJ69" s="103"/>
      <c r="BK69" s="103"/>
      <c r="BL69" s="103"/>
      <c r="BM69" s="103"/>
      <c r="BN69" s="103"/>
      <c r="BO69" s="103"/>
      <c r="BP69" s="103"/>
      <c r="BQ69" s="103"/>
      <c r="BR69" s="103"/>
      <c r="BS69" s="103"/>
      <c r="BT69" s="103"/>
      <c r="BU69" s="103"/>
    </row>
    <row r="70" spans="1:73">
      <c r="A70" s="103"/>
      <c r="B70" s="103"/>
      <c r="C70" s="103"/>
      <c r="D70" s="103"/>
      <c r="E70" s="103"/>
      <c r="F70" s="103"/>
      <c r="G70" s="103"/>
      <c r="H70" s="103"/>
      <c r="I70" s="103"/>
      <c r="J70" s="103"/>
      <c r="K70" s="103"/>
      <c r="L70" s="103"/>
      <c r="M70" s="103"/>
      <c r="N70" s="103"/>
      <c r="O70" s="103"/>
      <c r="P70" s="103"/>
      <c r="Q70" s="103"/>
      <c r="R70" s="103"/>
      <c r="S70" s="103"/>
      <c r="T70" s="103"/>
      <c r="U70" s="103"/>
      <c r="V70" s="103"/>
      <c r="W70" s="103"/>
      <c r="X70" s="103"/>
      <c r="Y70" s="103"/>
      <c r="Z70" s="103"/>
      <c r="AA70" s="103"/>
      <c r="AB70" s="103"/>
      <c r="AC70" s="103"/>
      <c r="AD70" s="103"/>
      <c r="AE70" s="103"/>
      <c r="AF70" s="103"/>
      <c r="AG70" s="103"/>
      <c r="AH70" s="103"/>
      <c r="AI70" s="103"/>
      <c r="AJ70" s="103"/>
      <c r="AK70" s="103"/>
      <c r="AL70" s="103"/>
      <c r="AM70" s="103"/>
      <c r="AN70" s="103"/>
      <c r="AO70" s="103"/>
      <c r="AP70" s="103"/>
      <c r="AQ70" s="103"/>
      <c r="AR70" s="103"/>
      <c r="AS70" s="103"/>
      <c r="AT70" s="103"/>
      <c r="AU70" s="103"/>
      <c r="AV70" s="103"/>
      <c r="AW70" s="103"/>
      <c r="AX70" s="103"/>
      <c r="AY70" s="103"/>
      <c r="AZ70" s="103"/>
      <c r="BA70" s="103"/>
      <c r="BB70" s="103"/>
      <c r="BC70" s="103"/>
      <c r="BD70" s="103"/>
      <c r="BE70" s="103"/>
      <c r="BF70" s="103"/>
      <c r="BG70" s="103"/>
      <c r="BH70" s="103"/>
      <c r="BI70" s="103"/>
      <c r="BJ70" s="103"/>
      <c r="BK70" s="103"/>
      <c r="BL70" s="103"/>
      <c r="BM70" s="103"/>
      <c r="BN70" s="103"/>
      <c r="BO70" s="103"/>
      <c r="BP70" s="103"/>
      <c r="BQ70" s="103"/>
      <c r="BR70" s="103"/>
      <c r="BS70" s="103"/>
      <c r="BT70" s="103"/>
      <c r="BU70" s="103"/>
    </row>
    <row r="71" spans="1:73">
      <c r="A71" s="103"/>
      <c r="B71" s="103"/>
      <c r="C71" s="103"/>
      <c r="D71" s="103"/>
      <c r="E71" s="103"/>
      <c r="F71" s="103"/>
      <c r="G71" s="103"/>
      <c r="H71" s="103"/>
      <c r="I71" s="103"/>
      <c r="J71" s="103"/>
      <c r="K71" s="103"/>
      <c r="L71" s="103"/>
      <c r="M71" s="103"/>
      <c r="N71" s="103"/>
      <c r="O71" s="103"/>
      <c r="P71" s="103"/>
      <c r="Q71" s="103"/>
      <c r="R71" s="103"/>
      <c r="S71" s="103"/>
      <c r="T71" s="103"/>
      <c r="U71" s="103"/>
      <c r="V71" s="103"/>
      <c r="W71" s="103"/>
      <c r="X71" s="103"/>
      <c r="Y71" s="103"/>
      <c r="Z71" s="103"/>
      <c r="AA71" s="103"/>
      <c r="AB71" s="103"/>
      <c r="AC71" s="103"/>
      <c r="AD71" s="103"/>
      <c r="AE71" s="103"/>
      <c r="AF71" s="103"/>
      <c r="AG71" s="103"/>
      <c r="AH71" s="103"/>
      <c r="AI71" s="103"/>
      <c r="AJ71" s="103"/>
      <c r="AK71" s="103"/>
      <c r="AL71" s="103"/>
      <c r="AM71" s="103"/>
      <c r="AN71" s="103"/>
      <c r="AO71" s="103"/>
      <c r="AP71" s="103"/>
      <c r="AQ71" s="103"/>
      <c r="AR71" s="103"/>
      <c r="AS71" s="103"/>
      <c r="AT71" s="103"/>
      <c r="AU71" s="103"/>
      <c r="AV71" s="103"/>
      <c r="AW71" s="103"/>
      <c r="AX71" s="103"/>
      <c r="AY71" s="103"/>
      <c r="AZ71" s="103"/>
      <c r="BA71" s="103"/>
      <c r="BB71" s="103"/>
      <c r="BC71" s="103"/>
      <c r="BD71" s="103"/>
      <c r="BE71" s="103"/>
      <c r="BF71" s="103"/>
      <c r="BG71" s="103"/>
      <c r="BH71" s="103"/>
      <c r="BI71" s="103"/>
      <c r="BJ71" s="103"/>
      <c r="BK71" s="103"/>
      <c r="BL71" s="103"/>
      <c r="BM71" s="103"/>
      <c r="BN71" s="103"/>
      <c r="BO71" s="103"/>
      <c r="BP71" s="103"/>
      <c r="BQ71" s="103"/>
      <c r="BR71" s="103"/>
      <c r="BS71" s="103"/>
      <c r="BT71" s="103"/>
      <c r="BU71" s="103"/>
    </row>
    <row r="72" spans="1:73">
      <c r="A72" s="103"/>
      <c r="B72" s="103"/>
      <c r="C72" s="103"/>
      <c r="D72" s="103"/>
      <c r="E72" s="103"/>
      <c r="F72" s="103"/>
      <c r="G72" s="103"/>
      <c r="H72" s="103"/>
      <c r="I72" s="103"/>
      <c r="J72" s="103"/>
      <c r="K72" s="103"/>
      <c r="L72" s="103"/>
      <c r="M72" s="103"/>
      <c r="N72" s="103"/>
      <c r="O72" s="103"/>
      <c r="P72" s="103"/>
      <c r="Q72" s="103"/>
      <c r="R72" s="103"/>
      <c r="S72" s="103"/>
      <c r="T72" s="103"/>
      <c r="U72" s="103"/>
      <c r="V72" s="103"/>
      <c r="W72" s="103"/>
      <c r="X72" s="103"/>
      <c r="Y72" s="103"/>
      <c r="Z72" s="103"/>
      <c r="AA72" s="103"/>
      <c r="AB72" s="103"/>
      <c r="AC72" s="103"/>
      <c r="AD72" s="103"/>
      <c r="AE72" s="103"/>
      <c r="AF72" s="103"/>
      <c r="AG72" s="103"/>
      <c r="AH72" s="103"/>
      <c r="AI72" s="103"/>
      <c r="AJ72" s="103"/>
      <c r="AK72" s="103"/>
      <c r="AL72" s="103"/>
      <c r="AM72" s="103"/>
      <c r="AN72" s="103"/>
      <c r="AO72" s="103"/>
      <c r="AP72" s="103"/>
      <c r="AQ72" s="103"/>
      <c r="AR72" s="103"/>
      <c r="AS72" s="103"/>
      <c r="AT72" s="103"/>
      <c r="AU72" s="103"/>
      <c r="AV72" s="103"/>
      <c r="AW72" s="103"/>
      <c r="AX72" s="103"/>
      <c r="AY72" s="103"/>
      <c r="AZ72" s="103"/>
      <c r="BA72" s="103"/>
      <c r="BB72" s="103"/>
      <c r="BC72" s="103"/>
      <c r="BD72" s="103"/>
      <c r="BE72" s="103"/>
      <c r="BF72" s="103"/>
      <c r="BG72" s="103"/>
      <c r="BH72" s="103"/>
      <c r="BI72" s="103"/>
      <c r="BJ72" s="103"/>
      <c r="BK72" s="103"/>
      <c r="BL72" s="103"/>
      <c r="BM72" s="103"/>
      <c r="BN72" s="103"/>
      <c r="BO72" s="103"/>
      <c r="BP72" s="103"/>
      <c r="BQ72" s="103"/>
      <c r="BR72" s="103"/>
      <c r="BS72" s="103"/>
      <c r="BT72" s="103"/>
      <c r="BU72" s="103"/>
    </row>
    <row r="73" spans="1:73">
      <c r="A73" s="103"/>
      <c r="B73" s="103"/>
      <c r="C73" s="103"/>
      <c r="D73" s="103"/>
      <c r="E73" s="103"/>
      <c r="F73" s="103"/>
      <c r="G73" s="103"/>
      <c r="H73" s="103"/>
      <c r="I73" s="103"/>
      <c r="J73" s="103"/>
      <c r="K73" s="103"/>
      <c r="L73" s="103"/>
      <c r="M73" s="103"/>
      <c r="N73" s="103"/>
      <c r="O73" s="103"/>
      <c r="P73" s="103"/>
      <c r="Q73" s="103"/>
      <c r="R73" s="103"/>
      <c r="S73" s="103"/>
      <c r="T73" s="103"/>
      <c r="U73" s="103"/>
      <c r="V73" s="103"/>
      <c r="W73" s="103"/>
      <c r="X73" s="103"/>
      <c r="Y73" s="103"/>
      <c r="Z73" s="103"/>
      <c r="AA73" s="103"/>
      <c r="AB73" s="103"/>
      <c r="AC73" s="103"/>
      <c r="AD73" s="103"/>
      <c r="AE73" s="103"/>
      <c r="AF73" s="103"/>
      <c r="AG73" s="103"/>
      <c r="AH73" s="103"/>
      <c r="AI73" s="103"/>
      <c r="AJ73" s="103"/>
      <c r="AK73" s="103"/>
      <c r="AL73" s="103"/>
      <c r="AM73" s="103"/>
      <c r="AN73" s="103"/>
      <c r="AO73" s="103"/>
      <c r="AP73" s="103"/>
      <c r="AQ73" s="103"/>
      <c r="AR73" s="103"/>
      <c r="AS73" s="103"/>
      <c r="AT73" s="103"/>
      <c r="AU73" s="103"/>
      <c r="AV73" s="103"/>
      <c r="AW73" s="103"/>
      <c r="AX73" s="103"/>
      <c r="AY73" s="103"/>
      <c r="AZ73" s="103"/>
      <c r="BA73" s="103"/>
      <c r="BB73" s="103"/>
      <c r="BC73" s="103"/>
      <c r="BD73" s="103"/>
      <c r="BE73" s="103"/>
      <c r="BF73" s="103"/>
      <c r="BG73" s="103"/>
      <c r="BH73" s="103"/>
      <c r="BI73" s="103"/>
      <c r="BJ73" s="103"/>
      <c r="BK73" s="103"/>
      <c r="BL73" s="103"/>
      <c r="BM73" s="103"/>
      <c r="BN73" s="103"/>
      <c r="BO73" s="103"/>
      <c r="BP73" s="103"/>
      <c r="BQ73" s="103"/>
      <c r="BR73" s="103"/>
      <c r="BS73" s="103"/>
      <c r="BT73" s="103"/>
      <c r="BU73" s="103"/>
    </row>
    <row r="74" spans="1:73">
      <c r="A74" s="103"/>
      <c r="B74" s="103"/>
      <c r="C74" s="103"/>
      <c r="D74" s="103"/>
      <c r="E74" s="103"/>
      <c r="F74" s="103"/>
      <c r="G74" s="103"/>
      <c r="H74" s="103"/>
      <c r="I74" s="103"/>
      <c r="J74" s="103"/>
      <c r="K74" s="103"/>
      <c r="L74" s="103"/>
      <c r="M74" s="103"/>
      <c r="N74" s="103"/>
      <c r="O74" s="103"/>
      <c r="P74" s="103"/>
      <c r="Q74" s="103"/>
      <c r="R74" s="103"/>
      <c r="S74" s="103"/>
      <c r="T74" s="103"/>
      <c r="U74" s="103"/>
      <c r="V74" s="103"/>
      <c r="W74" s="103"/>
      <c r="X74" s="103"/>
      <c r="Y74" s="103"/>
      <c r="Z74" s="103"/>
      <c r="AA74" s="103"/>
      <c r="AB74" s="103"/>
      <c r="AC74" s="103"/>
      <c r="AD74" s="103"/>
      <c r="AE74" s="103"/>
      <c r="AF74" s="103"/>
      <c r="AG74" s="103"/>
      <c r="AH74" s="103"/>
      <c r="AI74" s="103"/>
      <c r="AJ74" s="103"/>
      <c r="AK74" s="103"/>
      <c r="AL74" s="103"/>
      <c r="AM74" s="103"/>
      <c r="AN74" s="103"/>
      <c r="AO74" s="103"/>
      <c r="AP74" s="103"/>
      <c r="AQ74" s="103"/>
      <c r="AR74" s="103"/>
      <c r="AS74" s="103"/>
      <c r="AT74" s="103"/>
      <c r="AU74" s="103"/>
      <c r="AV74" s="103"/>
      <c r="AW74" s="103"/>
      <c r="AX74" s="103"/>
      <c r="AY74" s="103"/>
      <c r="AZ74" s="103"/>
      <c r="BA74" s="103"/>
      <c r="BB74" s="103"/>
      <c r="BC74" s="103"/>
      <c r="BD74" s="103"/>
      <c r="BE74" s="103"/>
      <c r="BF74" s="103"/>
      <c r="BG74" s="103"/>
      <c r="BH74" s="103"/>
      <c r="BI74" s="103"/>
      <c r="BJ74" s="103"/>
      <c r="BK74" s="103"/>
      <c r="BL74" s="103"/>
      <c r="BM74" s="103"/>
      <c r="BN74" s="103"/>
      <c r="BO74" s="103"/>
      <c r="BP74" s="103"/>
      <c r="BQ74" s="103"/>
      <c r="BR74" s="103"/>
      <c r="BS74" s="103"/>
      <c r="BT74" s="103"/>
      <c r="BU74" s="103"/>
    </row>
    <row r="75" spans="1:73">
      <c r="A75" s="103"/>
      <c r="B75" s="103"/>
      <c r="C75" s="103"/>
      <c r="D75" s="103"/>
      <c r="E75" s="103"/>
      <c r="F75" s="103"/>
      <c r="G75" s="103"/>
      <c r="H75" s="103"/>
      <c r="I75" s="103"/>
      <c r="J75" s="103"/>
      <c r="K75" s="103"/>
      <c r="L75" s="103"/>
      <c r="M75" s="103"/>
      <c r="N75" s="103"/>
      <c r="O75" s="103"/>
      <c r="P75" s="103"/>
      <c r="Q75" s="103"/>
      <c r="R75" s="103"/>
      <c r="S75" s="103"/>
      <c r="T75" s="103"/>
      <c r="U75" s="103"/>
      <c r="V75" s="103"/>
      <c r="W75" s="103"/>
      <c r="X75" s="103"/>
      <c r="Y75" s="103"/>
      <c r="Z75" s="103"/>
      <c r="AA75" s="103"/>
      <c r="AB75" s="103"/>
      <c r="AC75" s="103"/>
      <c r="AD75" s="103"/>
      <c r="AE75" s="103"/>
      <c r="AF75" s="103"/>
      <c r="AG75" s="103"/>
      <c r="AH75" s="103"/>
      <c r="AI75" s="103"/>
      <c r="AJ75" s="103"/>
      <c r="AK75" s="103"/>
      <c r="AL75" s="103"/>
      <c r="AM75" s="103"/>
      <c r="AN75" s="103"/>
      <c r="AO75" s="103"/>
      <c r="AP75" s="103"/>
      <c r="AQ75" s="103"/>
      <c r="AR75" s="103"/>
      <c r="AS75" s="103"/>
      <c r="AT75" s="103"/>
      <c r="AU75" s="103"/>
      <c r="AV75" s="103"/>
      <c r="AW75" s="103"/>
      <c r="AX75" s="103"/>
      <c r="AY75" s="103"/>
      <c r="AZ75" s="103"/>
      <c r="BA75" s="103"/>
      <c r="BB75" s="103"/>
      <c r="BC75" s="103"/>
      <c r="BD75" s="103"/>
      <c r="BE75" s="103"/>
      <c r="BF75" s="103"/>
      <c r="BG75" s="103"/>
      <c r="BH75" s="103"/>
      <c r="BI75" s="103"/>
      <c r="BJ75" s="103"/>
      <c r="BK75" s="103"/>
      <c r="BL75" s="103"/>
      <c r="BM75" s="103"/>
      <c r="BN75" s="103"/>
      <c r="BO75" s="103"/>
      <c r="BP75" s="103"/>
      <c r="BQ75" s="103"/>
      <c r="BR75" s="103"/>
      <c r="BS75" s="103"/>
      <c r="BT75" s="103"/>
      <c r="BU75" s="103"/>
    </row>
    <row r="76" spans="1:73">
      <c r="A76" s="103"/>
      <c r="B76" s="103"/>
      <c r="C76" s="103"/>
      <c r="D76" s="103"/>
      <c r="E76" s="103"/>
      <c r="F76" s="103"/>
      <c r="G76" s="103"/>
      <c r="H76" s="103"/>
      <c r="I76" s="103"/>
      <c r="J76" s="103"/>
      <c r="K76" s="103"/>
      <c r="L76" s="103"/>
      <c r="M76" s="103"/>
      <c r="N76" s="103"/>
      <c r="O76" s="103"/>
      <c r="P76" s="103"/>
      <c r="Q76" s="103"/>
      <c r="R76" s="103"/>
      <c r="S76" s="103"/>
      <c r="T76" s="103"/>
      <c r="U76" s="103"/>
      <c r="V76" s="103"/>
      <c r="W76" s="103"/>
      <c r="X76" s="103"/>
      <c r="Y76" s="103"/>
      <c r="Z76" s="103"/>
      <c r="AA76" s="103"/>
      <c r="AB76" s="103"/>
      <c r="AC76" s="103"/>
      <c r="AD76" s="103"/>
      <c r="AE76" s="103"/>
      <c r="AF76" s="103"/>
      <c r="AG76" s="103"/>
      <c r="AH76" s="103"/>
      <c r="AI76" s="103"/>
      <c r="AJ76" s="103"/>
      <c r="AK76" s="103"/>
      <c r="AL76" s="103"/>
      <c r="AM76" s="103"/>
      <c r="AN76" s="103"/>
      <c r="AO76" s="103"/>
      <c r="AP76" s="103"/>
      <c r="AQ76" s="103"/>
      <c r="AR76" s="103"/>
      <c r="AS76" s="103"/>
      <c r="AT76" s="103"/>
      <c r="AU76" s="103"/>
      <c r="AV76" s="103"/>
      <c r="AW76" s="103"/>
      <c r="AX76" s="103"/>
      <c r="AY76" s="103"/>
      <c r="AZ76" s="103"/>
      <c r="BA76" s="103"/>
      <c r="BB76" s="103"/>
      <c r="BC76" s="103"/>
      <c r="BD76" s="103"/>
      <c r="BE76" s="103"/>
      <c r="BF76" s="103"/>
      <c r="BG76" s="103"/>
      <c r="BH76" s="103"/>
      <c r="BI76" s="103"/>
      <c r="BJ76" s="103"/>
      <c r="BK76" s="103"/>
      <c r="BL76" s="103"/>
      <c r="BM76" s="103"/>
      <c r="BN76" s="103"/>
      <c r="BO76" s="103"/>
      <c r="BP76" s="103"/>
      <c r="BQ76" s="103"/>
      <c r="BR76" s="103"/>
      <c r="BS76" s="103"/>
      <c r="BT76" s="103"/>
      <c r="BU76" s="103"/>
    </row>
    <row r="77" spans="1:73">
      <c r="A77" s="103"/>
      <c r="B77" s="103"/>
      <c r="C77" s="103"/>
      <c r="D77" s="103"/>
      <c r="E77" s="103"/>
      <c r="F77" s="103"/>
      <c r="G77" s="103"/>
      <c r="H77" s="103"/>
      <c r="I77" s="103"/>
      <c r="J77" s="103"/>
      <c r="K77" s="103"/>
      <c r="L77" s="103"/>
      <c r="M77" s="103"/>
      <c r="N77" s="103"/>
      <c r="O77" s="103"/>
      <c r="P77" s="103"/>
      <c r="Q77" s="103"/>
      <c r="R77" s="103"/>
      <c r="S77" s="103"/>
      <c r="T77" s="103"/>
      <c r="U77" s="103"/>
      <c r="V77" s="103"/>
      <c r="W77" s="103"/>
      <c r="X77" s="103"/>
      <c r="Y77" s="103"/>
      <c r="Z77" s="103"/>
      <c r="AA77" s="103"/>
      <c r="AB77" s="103"/>
      <c r="AC77" s="103"/>
      <c r="AD77" s="103"/>
      <c r="AE77" s="103"/>
      <c r="AF77" s="103"/>
      <c r="AG77" s="103"/>
      <c r="AH77" s="103"/>
      <c r="AI77" s="103"/>
      <c r="AJ77" s="103"/>
      <c r="AK77" s="103"/>
      <c r="AL77" s="103"/>
      <c r="AM77" s="103"/>
      <c r="AN77" s="103"/>
      <c r="AO77" s="103"/>
      <c r="AP77" s="103"/>
      <c r="AQ77" s="103"/>
      <c r="AR77" s="103"/>
      <c r="AS77" s="103"/>
      <c r="AT77" s="103"/>
      <c r="AU77" s="103"/>
      <c r="AV77" s="103"/>
      <c r="AW77" s="103"/>
      <c r="AX77" s="103"/>
      <c r="AY77" s="103"/>
      <c r="AZ77" s="103"/>
      <c r="BA77" s="103"/>
      <c r="BB77" s="103"/>
      <c r="BC77" s="103"/>
      <c r="BD77" s="103"/>
      <c r="BE77" s="103"/>
      <c r="BF77" s="103"/>
      <c r="BG77" s="103"/>
      <c r="BH77" s="103"/>
      <c r="BI77" s="103"/>
      <c r="BJ77" s="103"/>
      <c r="BK77" s="103"/>
      <c r="BL77" s="103"/>
      <c r="BM77" s="103"/>
      <c r="BN77" s="103"/>
      <c r="BO77" s="103"/>
      <c r="BP77" s="103"/>
      <c r="BQ77" s="103"/>
      <c r="BR77" s="103"/>
      <c r="BS77" s="103"/>
      <c r="BT77" s="103"/>
      <c r="BU77" s="103"/>
    </row>
    <row r="78" spans="1:73">
      <c r="A78" s="103"/>
      <c r="B78" s="103"/>
      <c r="C78" s="103"/>
      <c r="D78" s="103"/>
      <c r="E78" s="103"/>
      <c r="F78" s="103"/>
      <c r="G78" s="103"/>
      <c r="H78" s="103"/>
      <c r="I78" s="103"/>
      <c r="J78" s="103"/>
      <c r="K78" s="103"/>
      <c r="L78" s="103"/>
      <c r="M78" s="103"/>
      <c r="N78" s="103"/>
      <c r="O78" s="103"/>
      <c r="P78" s="103"/>
      <c r="Q78" s="103"/>
      <c r="R78" s="103"/>
      <c r="S78" s="103"/>
      <c r="T78" s="103"/>
      <c r="U78" s="103"/>
      <c r="V78" s="103"/>
      <c r="W78" s="103"/>
      <c r="X78" s="103"/>
      <c r="Y78" s="103"/>
      <c r="Z78" s="103"/>
      <c r="AA78" s="103"/>
      <c r="AB78" s="103"/>
      <c r="AC78" s="103"/>
      <c r="AD78" s="103"/>
      <c r="AE78" s="103"/>
      <c r="AF78" s="103"/>
      <c r="AG78" s="103"/>
      <c r="AH78" s="103"/>
      <c r="AI78" s="103"/>
      <c r="AJ78" s="103"/>
      <c r="AK78" s="103"/>
      <c r="AL78" s="103"/>
      <c r="AM78" s="103"/>
      <c r="AN78" s="103"/>
      <c r="AO78" s="103"/>
      <c r="AP78" s="103"/>
      <c r="AQ78" s="103"/>
      <c r="AR78" s="103"/>
      <c r="AS78" s="103"/>
      <c r="AT78" s="103"/>
      <c r="AU78" s="103"/>
      <c r="AV78" s="103"/>
      <c r="AW78" s="103"/>
      <c r="AX78" s="103"/>
      <c r="AY78" s="103"/>
      <c r="AZ78" s="103"/>
      <c r="BA78" s="103"/>
      <c r="BB78" s="103"/>
      <c r="BC78" s="103"/>
      <c r="BD78" s="103"/>
      <c r="BE78" s="103"/>
      <c r="BF78" s="103"/>
      <c r="BG78" s="103"/>
      <c r="BH78" s="103"/>
      <c r="BI78" s="103"/>
      <c r="BJ78" s="103"/>
      <c r="BK78" s="103"/>
      <c r="BL78" s="103"/>
      <c r="BM78" s="103"/>
      <c r="BN78" s="103"/>
      <c r="BO78" s="103"/>
      <c r="BP78" s="103"/>
      <c r="BQ78" s="103"/>
      <c r="BR78" s="103"/>
      <c r="BS78" s="103"/>
      <c r="BT78" s="103"/>
      <c r="BU78" s="103"/>
    </row>
    <row r="79" spans="1:73">
      <c r="A79" s="103"/>
      <c r="B79" s="103"/>
      <c r="C79" s="103"/>
      <c r="D79" s="103"/>
      <c r="E79" s="103"/>
      <c r="F79" s="103"/>
      <c r="G79" s="103"/>
      <c r="H79" s="103"/>
      <c r="I79" s="103"/>
      <c r="J79" s="103"/>
      <c r="K79" s="103"/>
      <c r="L79" s="103"/>
      <c r="M79" s="103"/>
      <c r="N79" s="103"/>
      <c r="O79" s="103"/>
      <c r="P79" s="103"/>
      <c r="Q79" s="103"/>
      <c r="R79" s="103"/>
      <c r="S79" s="103"/>
      <c r="T79" s="103"/>
      <c r="U79" s="103"/>
      <c r="V79" s="103"/>
      <c r="W79" s="103"/>
      <c r="X79" s="103"/>
      <c r="Y79" s="103"/>
      <c r="Z79" s="103"/>
      <c r="AA79" s="103"/>
      <c r="AB79" s="103"/>
      <c r="AC79" s="103"/>
      <c r="AD79" s="103"/>
      <c r="AE79" s="103"/>
      <c r="AF79" s="103"/>
      <c r="AG79" s="103"/>
      <c r="AH79" s="103"/>
      <c r="AI79" s="103"/>
      <c r="AJ79" s="103"/>
      <c r="AK79" s="103"/>
      <c r="AL79" s="103"/>
      <c r="AM79" s="103"/>
      <c r="AN79" s="103"/>
      <c r="AO79" s="103"/>
      <c r="AP79" s="103"/>
      <c r="AQ79" s="103"/>
      <c r="AR79" s="103"/>
      <c r="AS79" s="103"/>
      <c r="AT79" s="103"/>
      <c r="AU79" s="103"/>
      <c r="AV79" s="103"/>
      <c r="AW79" s="103"/>
      <c r="AX79" s="103"/>
      <c r="AY79" s="103"/>
      <c r="AZ79" s="103"/>
      <c r="BA79" s="103"/>
      <c r="BB79" s="103"/>
      <c r="BC79" s="103"/>
      <c r="BD79" s="103"/>
      <c r="BE79" s="103"/>
      <c r="BF79" s="103"/>
      <c r="BG79" s="103"/>
      <c r="BH79" s="103"/>
      <c r="BI79" s="103"/>
      <c r="BJ79" s="103"/>
      <c r="BK79" s="103"/>
      <c r="BL79" s="103"/>
      <c r="BM79" s="103"/>
      <c r="BN79" s="103"/>
      <c r="BO79" s="103"/>
      <c r="BP79" s="103"/>
      <c r="BQ79" s="103"/>
      <c r="BR79" s="103"/>
      <c r="BS79" s="103"/>
      <c r="BT79" s="103"/>
      <c r="BU79" s="103"/>
    </row>
    <row r="80" spans="1:73">
      <c r="A80" s="103"/>
      <c r="B80" s="103"/>
      <c r="C80" s="103"/>
      <c r="D80" s="103"/>
      <c r="E80" s="103"/>
      <c r="F80" s="103"/>
      <c r="G80" s="103"/>
      <c r="H80" s="103"/>
      <c r="I80" s="103"/>
      <c r="J80" s="103"/>
      <c r="K80" s="103"/>
      <c r="L80" s="103"/>
      <c r="M80" s="103"/>
      <c r="N80" s="103"/>
      <c r="O80" s="103"/>
      <c r="P80" s="103"/>
      <c r="Q80" s="103"/>
      <c r="R80" s="103"/>
      <c r="S80" s="103"/>
      <c r="T80" s="103"/>
      <c r="U80" s="103"/>
      <c r="V80" s="103"/>
      <c r="W80" s="103"/>
      <c r="X80" s="103"/>
      <c r="Y80" s="103"/>
      <c r="Z80" s="103"/>
      <c r="AA80" s="103"/>
      <c r="AB80" s="103"/>
      <c r="AC80" s="103"/>
      <c r="AD80" s="103"/>
      <c r="AE80" s="103"/>
      <c r="AF80" s="103"/>
      <c r="AG80" s="103"/>
      <c r="AH80" s="103"/>
      <c r="AI80" s="103"/>
      <c r="AJ80" s="103"/>
      <c r="AK80" s="103"/>
      <c r="AL80" s="103"/>
      <c r="AM80" s="103"/>
      <c r="AN80" s="103"/>
      <c r="AO80" s="103"/>
      <c r="AP80" s="103"/>
      <c r="AQ80" s="103"/>
      <c r="AR80" s="103"/>
      <c r="AS80" s="103"/>
      <c r="AT80" s="103"/>
      <c r="AU80" s="103"/>
      <c r="AV80" s="103"/>
      <c r="AW80" s="103"/>
      <c r="AX80" s="103"/>
      <c r="AY80" s="103"/>
      <c r="AZ80" s="103"/>
      <c r="BA80" s="103"/>
      <c r="BB80" s="103"/>
      <c r="BC80" s="103"/>
      <c r="BD80" s="103"/>
      <c r="BE80" s="103"/>
      <c r="BF80" s="103"/>
      <c r="BG80" s="103"/>
      <c r="BH80" s="103"/>
      <c r="BI80" s="103"/>
      <c r="BJ80" s="103"/>
      <c r="BK80" s="103"/>
      <c r="BL80" s="103"/>
      <c r="BM80" s="103"/>
      <c r="BN80" s="103"/>
      <c r="BO80" s="103"/>
      <c r="BP80" s="103"/>
      <c r="BQ80" s="103"/>
      <c r="BR80" s="103"/>
      <c r="BS80" s="103"/>
      <c r="BT80" s="103"/>
      <c r="BU80" s="103"/>
    </row>
    <row r="81" spans="1:73">
      <c r="A81" s="103"/>
      <c r="B81" s="103"/>
      <c r="C81" s="103"/>
      <c r="D81" s="103"/>
      <c r="E81" s="103"/>
      <c r="F81" s="103"/>
      <c r="G81" s="103"/>
      <c r="H81" s="103"/>
      <c r="I81" s="103"/>
      <c r="J81" s="103"/>
      <c r="K81" s="103"/>
      <c r="L81" s="103"/>
      <c r="M81" s="103"/>
      <c r="N81" s="103"/>
      <c r="O81" s="103"/>
      <c r="P81" s="103"/>
      <c r="Q81" s="103"/>
      <c r="R81" s="103"/>
      <c r="S81" s="103"/>
      <c r="T81" s="103"/>
      <c r="U81" s="103"/>
      <c r="V81" s="103"/>
      <c r="W81" s="103"/>
      <c r="X81" s="103"/>
      <c r="Y81" s="103"/>
      <c r="Z81" s="103"/>
      <c r="AA81" s="103"/>
      <c r="AB81" s="103"/>
      <c r="AC81" s="103"/>
      <c r="AD81" s="103"/>
      <c r="AE81" s="103"/>
      <c r="AF81" s="103"/>
      <c r="AG81" s="103"/>
      <c r="AH81" s="103"/>
      <c r="AI81" s="103"/>
      <c r="AJ81" s="103"/>
      <c r="AK81" s="103"/>
      <c r="AL81" s="103"/>
      <c r="AM81" s="103"/>
      <c r="AN81" s="103"/>
      <c r="AO81" s="103"/>
      <c r="AP81" s="103"/>
      <c r="AQ81" s="103"/>
      <c r="AR81" s="103"/>
      <c r="AS81" s="103"/>
      <c r="AT81" s="103"/>
      <c r="AU81" s="103"/>
      <c r="AV81" s="103"/>
      <c r="AW81" s="103"/>
      <c r="AX81" s="103"/>
      <c r="AY81" s="103"/>
      <c r="AZ81" s="103"/>
      <c r="BA81" s="103"/>
      <c r="BB81" s="103"/>
      <c r="BC81" s="103"/>
      <c r="BD81" s="103"/>
      <c r="BE81" s="103"/>
      <c r="BF81" s="103"/>
      <c r="BG81" s="103"/>
      <c r="BH81" s="103"/>
      <c r="BI81" s="103"/>
      <c r="BJ81" s="103"/>
      <c r="BK81" s="103"/>
      <c r="BL81" s="103"/>
      <c r="BM81" s="103"/>
      <c r="BN81" s="103"/>
      <c r="BO81" s="103"/>
      <c r="BP81" s="103"/>
      <c r="BQ81" s="103"/>
      <c r="BR81" s="103"/>
      <c r="BS81" s="103"/>
      <c r="BT81" s="103"/>
      <c r="BU81" s="103"/>
    </row>
    <row r="82" spans="1:73">
      <c r="A82" s="103"/>
      <c r="B82" s="103"/>
      <c r="C82" s="103"/>
      <c r="D82" s="103"/>
      <c r="E82" s="103"/>
      <c r="F82" s="103"/>
      <c r="G82" s="103"/>
      <c r="H82" s="103"/>
      <c r="I82" s="103"/>
      <c r="J82" s="103"/>
      <c r="K82" s="103"/>
      <c r="L82" s="103"/>
      <c r="M82" s="103"/>
      <c r="N82" s="103"/>
      <c r="O82" s="103"/>
      <c r="P82" s="103"/>
      <c r="Q82" s="103"/>
      <c r="R82" s="103"/>
      <c r="S82" s="103"/>
      <c r="T82" s="103"/>
      <c r="U82" s="103"/>
      <c r="V82" s="103"/>
      <c r="W82" s="103"/>
      <c r="X82" s="103"/>
      <c r="Y82" s="103"/>
      <c r="Z82" s="103"/>
      <c r="AA82" s="103"/>
      <c r="AB82" s="103"/>
      <c r="AC82" s="103"/>
      <c r="AD82" s="103"/>
      <c r="AE82" s="103"/>
      <c r="AF82" s="103"/>
      <c r="AG82" s="103"/>
      <c r="AH82" s="103"/>
      <c r="AI82" s="103"/>
      <c r="AJ82" s="103"/>
      <c r="AK82" s="103"/>
      <c r="AL82" s="103"/>
      <c r="AM82" s="103"/>
      <c r="AN82" s="103"/>
      <c r="AO82" s="103"/>
      <c r="AP82" s="103"/>
      <c r="AQ82" s="103"/>
      <c r="AR82" s="103"/>
      <c r="AS82" s="103"/>
      <c r="AT82" s="103"/>
      <c r="AU82" s="103"/>
      <c r="AV82" s="103"/>
      <c r="AW82" s="103"/>
      <c r="AX82" s="103"/>
      <c r="AY82" s="103"/>
      <c r="AZ82" s="103"/>
      <c r="BA82" s="103"/>
      <c r="BB82" s="103"/>
      <c r="BC82" s="103"/>
      <c r="BD82" s="103"/>
      <c r="BE82" s="103"/>
      <c r="BF82" s="103"/>
      <c r="BG82" s="103"/>
      <c r="BH82" s="103"/>
      <c r="BI82" s="103"/>
      <c r="BJ82" s="103"/>
      <c r="BK82" s="103"/>
      <c r="BL82" s="103"/>
      <c r="BM82" s="103"/>
      <c r="BN82" s="103"/>
      <c r="BO82" s="103"/>
      <c r="BP82" s="103"/>
      <c r="BQ82" s="103"/>
      <c r="BR82" s="103"/>
      <c r="BS82" s="103"/>
      <c r="BT82" s="103"/>
      <c r="BU82" s="103"/>
    </row>
    <row r="83" spans="1:73">
      <c r="A83" s="103"/>
      <c r="B83" s="103"/>
      <c r="C83" s="103"/>
      <c r="D83" s="103"/>
      <c r="E83" s="103"/>
      <c r="F83" s="103"/>
      <c r="G83" s="103"/>
      <c r="H83" s="103"/>
      <c r="I83" s="103"/>
      <c r="J83" s="103"/>
      <c r="K83" s="103"/>
      <c r="L83" s="103"/>
      <c r="M83" s="103"/>
      <c r="N83" s="103"/>
      <c r="O83" s="103"/>
      <c r="P83" s="103"/>
      <c r="Q83" s="103"/>
      <c r="R83" s="103"/>
      <c r="S83" s="103"/>
      <c r="T83" s="103"/>
      <c r="U83" s="103"/>
      <c r="V83" s="103"/>
      <c r="W83" s="103"/>
      <c r="X83" s="103"/>
      <c r="Y83" s="103"/>
      <c r="Z83" s="103"/>
      <c r="AA83" s="103"/>
      <c r="AB83" s="103"/>
      <c r="AC83" s="103"/>
      <c r="AD83" s="103"/>
      <c r="AE83" s="103"/>
      <c r="AF83" s="103"/>
      <c r="AG83" s="103"/>
      <c r="AH83" s="103"/>
      <c r="AI83" s="103"/>
      <c r="AJ83" s="103"/>
      <c r="AK83" s="103"/>
      <c r="AL83" s="103"/>
      <c r="AM83" s="103"/>
      <c r="AN83" s="103"/>
      <c r="AO83" s="103"/>
      <c r="AP83" s="103"/>
      <c r="AQ83" s="103"/>
      <c r="AR83" s="103"/>
      <c r="AS83" s="103"/>
      <c r="AT83" s="103"/>
      <c r="AU83" s="103"/>
      <c r="AV83" s="103"/>
      <c r="AW83" s="103"/>
      <c r="AX83" s="103"/>
      <c r="AY83" s="103"/>
      <c r="AZ83" s="103"/>
      <c r="BA83" s="103"/>
      <c r="BB83" s="103"/>
      <c r="BC83" s="103"/>
      <c r="BD83" s="103"/>
      <c r="BE83" s="103"/>
      <c r="BF83" s="103"/>
      <c r="BG83" s="103"/>
      <c r="BH83" s="103"/>
      <c r="BI83" s="103"/>
      <c r="BJ83" s="103"/>
      <c r="BK83" s="103"/>
      <c r="BL83" s="103"/>
      <c r="BM83" s="103"/>
      <c r="BN83" s="103"/>
      <c r="BO83" s="103"/>
      <c r="BP83" s="103"/>
      <c r="BQ83" s="103"/>
      <c r="BR83" s="103"/>
      <c r="BS83" s="103"/>
      <c r="BT83" s="103"/>
      <c r="BU83" s="103"/>
    </row>
    <row r="84" spans="1:73">
      <c r="A84" s="103"/>
      <c r="B84" s="103"/>
      <c r="C84" s="103"/>
      <c r="D84" s="103"/>
      <c r="E84" s="103"/>
      <c r="F84" s="103"/>
      <c r="G84" s="103"/>
      <c r="H84" s="103"/>
      <c r="I84" s="103"/>
      <c r="J84" s="103"/>
      <c r="K84" s="103"/>
      <c r="L84" s="103"/>
      <c r="M84" s="103"/>
      <c r="N84" s="103"/>
      <c r="O84" s="103"/>
      <c r="P84" s="103"/>
      <c r="Q84" s="103"/>
      <c r="R84" s="103"/>
      <c r="S84" s="103"/>
      <c r="T84" s="103"/>
      <c r="U84" s="103"/>
      <c r="V84" s="103"/>
      <c r="W84" s="103"/>
      <c r="X84" s="103"/>
      <c r="Y84" s="103"/>
      <c r="Z84" s="103"/>
      <c r="AA84" s="103"/>
      <c r="AB84" s="103"/>
      <c r="AC84" s="103"/>
      <c r="AD84" s="103"/>
      <c r="AE84" s="103"/>
      <c r="AF84" s="103"/>
      <c r="AG84" s="103"/>
      <c r="AH84" s="103"/>
      <c r="AI84" s="103"/>
      <c r="AJ84" s="103"/>
      <c r="AK84" s="103"/>
      <c r="AL84" s="103"/>
      <c r="AM84" s="103"/>
      <c r="AN84" s="103"/>
      <c r="AO84" s="103"/>
      <c r="AP84" s="103"/>
      <c r="AQ84" s="103"/>
      <c r="AR84" s="103"/>
      <c r="AS84" s="103"/>
      <c r="AT84" s="103"/>
      <c r="AU84" s="103"/>
      <c r="AV84" s="103"/>
      <c r="AW84" s="103"/>
      <c r="AX84" s="103"/>
      <c r="AY84" s="103"/>
      <c r="AZ84" s="103"/>
      <c r="BA84" s="103"/>
      <c r="BB84" s="103"/>
      <c r="BC84" s="103"/>
      <c r="BD84" s="103"/>
      <c r="BE84" s="103"/>
      <c r="BF84" s="103"/>
      <c r="BG84" s="103"/>
      <c r="BH84" s="103"/>
      <c r="BI84" s="103"/>
      <c r="BJ84" s="103"/>
      <c r="BK84" s="103"/>
      <c r="BL84" s="103"/>
      <c r="BM84" s="103"/>
      <c r="BN84" s="103"/>
      <c r="BO84" s="103"/>
      <c r="BP84" s="103"/>
      <c r="BQ84" s="103"/>
      <c r="BR84" s="103"/>
      <c r="BS84" s="103"/>
      <c r="BT84" s="103"/>
      <c r="BU84" s="103"/>
    </row>
    <row r="85" spans="1:73">
      <c r="A85" s="103"/>
      <c r="B85" s="103"/>
      <c r="C85" s="103"/>
      <c r="D85" s="103"/>
      <c r="E85" s="103"/>
      <c r="F85" s="103"/>
      <c r="G85" s="103"/>
      <c r="H85" s="103"/>
      <c r="I85" s="103"/>
      <c r="J85" s="103"/>
      <c r="K85" s="103"/>
      <c r="L85" s="103"/>
      <c r="M85" s="103"/>
      <c r="N85" s="103"/>
      <c r="O85" s="103"/>
      <c r="P85" s="103"/>
      <c r="Q85" s="103"/>
      <c r="R85" s="103"/>
      <c r="S85" s="103"/>
      <c r="T85" s="103"/>
      <c r="U85" s="103"/>
      <c r="V85" s="103"/>
      <c r="W85" s="103"/>
      <c r="X85" s="103"/>
      <c r="Y85" s="103"/>
      <c r="Z85" s="103"/>
      <c r="AA85" s="103"/>
      <c r="AB85" s="103"/>
      <c r="AC85" s="103"/>
      <c r="AD85" s="103"/>
      <c r="AE85" s="103"/>
      <c r="AF85" s="103"/>
      <c r="AG85" s="103"/>
      <c r="AH85" s="103"/>
      <c r="AI85" s="103"/>
      <c r="AJ85" s="103"/>
      <c r="AK85" s="103"/>
      <c r="AL85" s="103"/>
      <c r="AM85" s="103"/>
      <c r="AN85" s="103"/>
      <c r="AO85" s="103"/>
      <c r="AP85" s="103"/>
      <c r="AQ85" s="103"/>
      <c r="AR85" s="103"/>
      <c r="AS85" s="103"/>
      <c r="AT85" s="103"/>
      <c r="AU85" s="103"/>
      <c r="AV85" s="103"/>
      <c r="AW85" s="103"/>
      <c r="AX85" s="103"/>
      <c r="AY85" s="103"/>
      <c r="AZ85" s="103"/>
      <c r="BA85" s="103"/>
      <c r="BB85" s="103"/>
      <c r="BC85" s="103"/>
      <c r="BD85" s="103"/>
      <c r="BE85" s="103"/>
      <c r="BF85" s="103"/>
      <c r="BG85" s="103"/>
      <c r="BH85" s="103"/>
      <c r="BI85" s="103"/>
      <c r="BJ85" s="103"/>
      <c r="BK85" s="103"/>
      <c r="BL85" s="103"/>
      <c r="BM85" s="103"/>
      <c r="BN85" s="103"/>
      <c r="BO85" s="103"/>
      <c r="BP85" s="103"/>
      <c r="BQ85" s="103"/>
      <c r="BR85" s="103"/>
      <c r="BS85" s="103"/>
      <c r="BT85" s="103"/>
      <c r="BU85" s="103"/>
    </row>
    <row r="86" spans="1:73">
      <c r="A86" s="103"/>
      <c r="B86" s="103"/>
      <c r="C86" s="103"/>
      <c r="D86" s="103"/>
      <c r="E86" s="103"/>
      <c r="F86" s="103"/>
      <c r="G86" s="103"/>
      <c r="H86" s="103"/>
      <c r="I86" s="103"/>
      <c r="J86" s="103"/>
      <c r="K86" s="103"/>
      <c r="L86" s="103"/>
      <c r="M86" s="103"/>
      <c r="N86" s="103"/>
      <c r="O86" s="103"/>
      <c r="P86" s="103"/>
      <c r="Q86" s="103"/>
      <c r="R86" s="103"/>
      <c r="S86" s="103"/>
      <c r="T86" s="103"/>
      <c r="U86" s="103"/>
      <c r="V86" s="103"/>
      <c r="W86" s="103"/>
      <c r="X86" s="103"/>
      <c r="Y86" s="103"/>
      <c r="Z86" s="103"/>
      <c r="AA86" s="103"/>
      <c r="AB86" s="103"/>
      <c r="AC86" s="103"/>
      <c r="AD86" s="103"/>
      <c r="AE86" s="103"/>
      <c r="AF86" s="103"/>
      <c r="AG86" s="103"/>
      <c r="AH86" s="103"/>
      <c r="AI86" s="103"/>
      <c r="AJ86" s="103"/>
      <c r="AK86" s="103"/>
      <c r="AL86" s="103"/>
      <c r="AM86" s="103"/>
      <c r="AN86" s="103"/>
      <c r="AO86" s="103"/>
      <c r="AP86" s="103"/>
      <c r="AQ86" s="103"/>
      <c r="AR86" s="103"/>
      <c r="AS86" s="103"/>
      <c r="AT86" s="103"/>
      <c r="AU86" s="103"/>
      <c r="AV86" s="103"/>
      <c r="AW86" s="103"/>
      <c r="AX86" s="103"/>
      <c r="AY86" s="103"/>
      <c r="AZ86" s="103"/>
      <c r="BA86" s="103"/>
      <c r="BB86" s="103"/>
      <c r="BC86" s="103"/>
      <c r="BD86" s="103"/>
      <c r="BE86" s="103"/>
      <c r="BF86" s="103"/>
      <c r="BG86" s="103"/>
      <c r="BH86" s="103"/>
      <c r="BI86" s="103"/>
      <c r="BJ86" s="103"/>
      <c r="BK86" s="103"/>
      <c r="BL86" s="103"/>
      <c r="BM86" s="103"/>
      <c r="BN86" s="103"/>
      <c r="BO86" s="103"/>
      <c r="BP86" s="103"/>
      <c r="BQ86" s="103"/>
      <c r="BR86" s="103"/>
      <c r="BS86" s="103"/>
      <c r="BT86" s="103"/>
      <c r="BU86" s="103"/>
    </row>
    <row r="87" spans="1:73">
      <c r="A87" s="103"/>
      <c r="B87" s="103"/>
      <c r="C87" s="103"/>
      <c r="D87" s="103"/>
      <c r="E87" s="103"/>
      <c r="F87" s="103"/>
      <c r="G87" s="103"/>
      <c r="H87" s="103"/>
      <c r="I87" s="103"/>
      <c r="J87" s="103"/>
      <c r="K87" s="103"/>
      <c r="L87" s="103"/>
      <c r="M87" s="103"/>
      <c r="N87" s="103"/>
      <c r="O87" s="103"/>
      <c r="P87" s="103"/>
      <c r="Q87" s="103"/>
      <c r="R87" s="103"/>
      <c r="S87" s="103"/>
      <c r="T87" s="103"/>
      <c r="U87" s="103"/>
      <c r="V87" s="103"/>
      <c r="W87" s="103"/>
      <c r="X87" s="103"/>
      <c r="Y87" s="103"/>
      <c r="Z87" s="103"/>
      <c r="AA87" s="103"/>
      <c r="AB87" s="103"/>
      <c r="AC87" s="103"/>
      <c r="AD87" s="103"/>
      <c r="AE87" s="103"/>
      <c r="AF87" s="103"/>
      <c r="AG87" s="103"/>
      <c r="AH87" s="103"/>
      <c r="AI87" s="103"/>
      <c r="AJ87" s="103"/>
      <c r="AK87" s="103"/>
      <c r="AL87" s="103"/>
      <c r="AM87" s="103"/>
      <c r="AN87" s="103"/>
      <c r="AO87" s="103"/>
      <c r="AP87" s="103"/>
      <c r="AQ87" s="103"/>
      <c r="AR87" s="103"/>
      <c r="AS87" s="103"/>
      <c r="AT87" s="103"/>
      <c r="AU87" s="103"/>
      <c r="AV87" s="103"/>
      <c r="AW87" s="103"/>
      <c r="AX87" s="103"/>
      <c r="AY87" s="103"/>
      <c r="AZ87" s="103"/>
      <c r="BA87" s="103"/>
      <c r="BB87" s="103"/>
      <c r="BC87" s="103"/>
      <c r="BD87" s="103"/>
      <c r="BE87" s="103"/>
      <c r="BF87" s="103"/>
      <c r="BG87" s="103"/>
      <c r="BH87" s="103"/>
      <c r="BI87" s="103"/>
      <c r="BJ87" s="103"/>
      <c r="BK87" s="103"/>
      <c r="BL87" s="103"/>
      <c r="BM87" s="103"/>
      <c r="BN87" s="103"/>
      <c r="BO87" s="103"/>
      <c r="BP87" s="103"/>
      <c r="BQ87" s="103"/>
      <c r="BR87" s="103"/>
      <c r="BS87" s="103"/>
      <c r="BT87" s="103"/>
      <c r="BU87" s="103"/>
    </row>
    <row r="88" spans="1:73">
      <c r="A88" s="103"/>
      <c r="B88" s="103"/>
      <c r="C88" s="103"/>
      <c r="D88" s="103"/>
      <c r="E88" s="103"/>
      <c r="F88" s="103"/>
      <c r="G88" s="103"/>
      <c r="H88" s="103"/>
      <c r="I88" s="103"/>
      <c r="J88" s="103"/>
      <c r="K88" s="103"/>
      <c r="L88" s="103"/>
      <c r="M88" s="103"/>
      <c r="N88" s="103"/>
      <c r="O88" s="103"/>
      <c r="P88" s="103"/>
      <c r="Q88" s="103"/>
      <c r="R88" s="103"/>
      <c r="S88" s="103"/>
      <c r="T88" s="103"/>
      <c r="U88" s="103"/>
      <c r="V88" s="103"/>
      <c r="W88" s="103"/>
      <c r="X88" s="103"/>
      <c r="Y88" s="103"/>
      <c r="Z88" s="103"/>
      <c r="AA88" s="103"/>
      <c r="AB88" s="103"/>
      <c r="AC88" s="103"/>
      <c r="AD88" s="103"/>
      <c r="AE88" s="103"/>
      <c r="AF88" s="103"/>
      <c r="AG88" s="103"/>
      <c r="AH88" s="103"/>
      <c r="AI88" s="103"/>
      <c r="AJ88" s="103"/>
      <c r="AK88" s="103"/>
      <c r="AL88" s="103"/>
      <c r="AM88" s="103"/>
      <c r="AN88" s="103"/>
      <c r="AO88" s="103"/>
      <c r="AP88" s="103"/>
      <c r="AQ88" s="103"/>
      <c r="AR88" s="103"/>
      <c r="AS88" s="103"/>
      <c r="AT88" s="103"/>
      <c r="AU88" s="103"/>
      <c r="AV88" s="103"/>
      <c r="AW88" s="103"/>
      <c r="AX88" s="103"/>
      <c r="AY88" s="103"/>
      <c r="AZ88" s="103"/>
      <c r="BA88" s="103"/>
      <c r="BB88" s="103"/>
      <c r="BC88" s="103"/>
      <c r="BD88" s="103"/>
      <c r="BE88" s="103"/>
      <c r="BF88" s="103"/>
      <c r="BG88" s="103"/>
      <c r="BH88" s="103"/>
      <c r="BI88" s="103"/>
      <c r="BJ88" s="103"/>
      <c r="BK88" s="103"/>
      <c r="BL88" s="103"/>
      <c r="BM88" s="103"/>
      <c r="BN88" s="103"/>
      <c r="BO88" s="103"/>
      <c r="BP88" s="103"/>
      <c r="BQ88" s="103"/>
      <c r="BR88" s="103"/>
      <c r="BS88" s="103"/>
      <c r="BT88" s="103"/>
      <c r="BU88" s="103"/>
    </row>
    <row r="89" spans="1:73">
      <c r="A89" s="103"/>
      <c r="B89" s="103"/>
      <c r="C89" s="103"/>
      <c r="D89" s="103"/>
      <c r="E89" s="103"/>
      <c r="F89" s="103"/>
      <c r="G89" s="103"/>
      <c r="H89" s="103"/>
      <c r="I89" s="103"/>
      <c r="J89" s="103"/>
      <c r="K89" s="103"/>
      <c r="L89" s="103"/>
      <c r="M89" s="103"/>
      <c r="N89" s="103"/>
      <c r="O89" s="103"/>
      <c r="P89" s="103"/>
      <c r="Q89" s="103"/>
      <c r="R89" s="103"/>
      <c r="S89" s="103"/>
      <c r="T89" s="103"/>
      <c r="U89" s="103"/>
      <c r="V89" s="103"/>
      <c r="W89" s="103"/>
      <c r="X89" s="103"/>
      <c r="Y89" s="103"/>
      <c r="Z89" s="103"/>
      <c r="AA89" s="103"/>
      <c r="AB89" s="103"/>
      <c r="AC89" s="103"/>
      <c r="AD89" s="103"/>
      <c r="AE89" s="103"/>
      <c r="AF89" s="103"/>
      <c r="AG89" s="103"/>
      <c r="AH89" s="103"/>
      <c r="AI89" s="103"/>
      <c r="AJ89" s="103"/>
      <c r="AK89" s="103"/>
      <c r="AL89" s="103"/>
      <c r="AM89" s="103"/>
      <c r="AN89" s="103"/>
      <c r="AO89" s="103"/>
      <c r="AP89" s="103"/>
      <c r="AQ89" s="103"/>
      <c r="AR89" s="103"/>
      <c r="AS89" s="103"/>
      <c r="AT89" s="103"/>
      <c r="AU89" s="103"/>
      <c r="AV89" s="103"/>
      <c r="AW89" s="103"/>
      <c r="AX89" s="103"/>
      <c r="AY89" s="103"/>
      <c r="AZ89" s="103"/>
      <c r="BA89" s="103"/>
      <c r="BB89" s="103"/>
      <c r="BC89" s="103"/>
      <c r="BD89" s="103"/>
      <c r="BE89" s="103"/>
      <c r="BF89" s="103"/>
      <c r="BG89" s="103"/>
      <c r="BH89" s="103"/>
      <c r="BI89" s="103"/>
      <c r="BJ89" s="103"/>
      <c r="BK89" s="103"/>
      <c r="BL89" s="103"/>
      <c r="BM89" s="103"/>
      <c r="BN89" s="103"/>
      <c r="BO89" s="103"/>
      <c r="BP89" s="103"/>
      <c r="BQ89" s="103"/>
      <c r="BR89" s="103"/>
      <c r="BS89" s="103"/>
      <c r="BT89" s="103"/>
      <c r="BU89" s="103"/>
    </row>
    <row r="90" spans="1:73">
      <c r="A90" s="103"/>
      <c r="B90" s="103"/>
      <c r="C90" s="103"/>
      <c r="D90" s="103"/>
      <c r="E90" s="103"/>
      <c r="F90" s="103"/>
      <c r="G90" s="103"/>
      <c r="H90" s="103"/>
      <c r="I90" s="103"/>
      <c r="J90" s="103"/>
      <c r="K90" s="103"/>
      <c r="L90" s="103"/>
      <c r="M90" s="103"/>
      <c r="N90" s="103"/>
      <c r="O90" s="103"/>
      <c r="P90" s="103"/>
      <c r="Q90" s="103"/>
      <c r="R90" s="103"/>
      <c r="S90" s="103"/>
      <c r="T90" s="103"/>
      <c r="U90" s="103"/>
      <c r="V90" s="103"/>
      <c r="W90" s="103"/>
      <c r="X90" s="103"/>
      <c r="Y90" s="103"/>
      <c r="Z90" s="103"/>
      <c r="AA90" s="103"/>
      <c r="AB90" s="103"/>
      <c r="AC90" s="103"/>
      <c r="AD90" s="103"/>
      <c r="AE90" s="103"/>
      <c r="AF90" s="103"/>
      <c r="AG90" s="103"/>
      <c r="AH90" s="103"/>
      <c r="AI90" s="103"/>
      <c r="AJ90" s="103"/>
      <c r="AK90" s="103"/>
      <c r="AL90" s="103"/>
      <c r="AM90" s="103"/>
      <c r="AN90" s="103"/>
      <c r="AO90" s="103"/>
      <c r="AP90" s="103"/>
      <c r="AQ90" s="103"/>
      <c r="AR90" s="103"/>
      <c r="AS90" s="103"/>
      <c r="AT90" s="103"/>
      <c r="AU90" s="103"/>
      <c r="AV90" s="103"/>
      <c r="AW90" s="103"/>
      <c r="AX90" s="103"/>
      <c r="AY90" s="103"/>
      <c r="AZ90" s="103"/>
      <c r="BA90" s="103"/>
      <c r="BB90" s="103"/>
      <c r="BC90" s="103"/>
      <c r="BD90" s="103"/>
      <c r="BE90" s="103"/>
      <c r="BF90" s="103"/>
      <c r="BG90" s="103"/>
      <c r="BH90" s="103"/>
      <c r="BI90" s="103"/>
      <c r="BJ90" s="103"/>
      <c r="BK90" s="103"/>
      <c r="BL90" s="103"/>
      <c r="BM90" s="103"/>
      <c r="BN90" s="103"/>
      <c r="BO90" s="103"/>
      <c r="BP90" s="103"/>
      <c r="BQ90" s="103"/>
      <c r="BR90" s="103"/>
      <c r="BS90" s="103"/>
      <c r="BT90" s="103"/>
      <c r="BU90" s="103"/>
    </row>
    <row r="91" spans="1:73">
      <c r="A91" s="103"/>
      <c r="B91" s="103"/>
      <c r="C91" s="103"/>
      <c r="D91" s="103"/>
      <c r="E91" s="103"/>
      <c r="F91" s="103"/>
      <c r="G91" s="103"/>
      <c r="H91" s="103"/>
      <c r="I91" s="103"/>
      <c r="J91" s="103"/>
      <c r="K91" s="103"/>
      <c r="L91" s="103"/>
      <c r="M91" s="103"/>
      <c r="N91" s="103"/>
      <c r="O91" s="103"/>
      <c r="P91" s="103"/>
      <c r="Q91" s="103"/>
      <c r="R91" s="103"/>
      <c r="S91" s="103"/>
      <c r="T91" s="103"/>
      <c r="U91" s="103"/>
      <c r="V91" s="103"/>
      <c r="W91" s="103"/>
      <c r="X91" s="103"/>
      <c r="Y91" s="103"/>
      <c r="Z91" s="103"/>
      <c r="AA91" s="103"/>
      <c r="AB91" s="103"/>
      <c r="AC91" s="103"/>
      <c r="AD91" s="103"/>
      <c r="AE91" s="103"/>
      <c r="AF91" s="103"/>
      <c r="AG91" s="103"/>
      <c r="AH91" s="103"/>
      <c r="AI91" s="103"/>
      <c r="AJ91" s="103"/>
      <c r="AK91" s="103"/>
      <c r="AL91" s="103"/>
      <c r="AM91" s="103"/>
      <c r="AN91" s="103"/>
      <c r="AO91" s="103"/>
      <c r="AP91" s="103"/>
      <c r="AQ91" s="103"/>
      <c r="AR91" s="103"/>
      <c r="AS91" s="103"/>
      <c r="AT91" s="103"/>
      <c r="AU91" s="103"/>
      <c r="AV91" s="103"/>
      <c r="AW91" s="103"/>
      <c r="AX91" s="103"/>
      <c r="AY91" s="103"/>
      <c r="AZ91" s="103"/>
      <c r="BA91" s="103"/>
      <c r="BB91" s="103"/>
      <c r="BC91" s="103"/>
      <c r="BD91" s="103"/>
      <c r="BE91" s="103"/>
      <c r="BF91" s="103"/>
      <c r="BG91" s="103"/>
      <c r="BH91" s="103"/>
      <c r="BI91" s="103"/>
      <c r="BJ91" s="103"/>
      <c r="BK91" s="103"/>
      <c r="BL91" s="103"/>
      <c r="BM91" s="103"/>
      <c r="BN91" s="103"/>
      <c r="BO91" s="103"/>
      <c r="BP91" s="103"/>
      <c r="BQ91" s="103"/>
      <c r="BR91" s="103"/>
      <c r="BS91" s="103"/>
      <c r="BT91" s="103"/>
      <c r="BU91" s="103"/>
    </row>
    <row r="92" spans="1:73">
      <c r="A92" s="103"/>
      <c r="B92" s="103"/>
      <c r="C92" s="103"/>
      <c r="D92" s="103"/>
      <c r="E92" s="103"/>
      <c r="F92" s="103"/>
      <c r="G92" s="103"/>
      <c r="H92" s="103"/>
      <c r="I92" s="103"/>
      <c r="J92" s="103"/>
      <c r="K92" s="103"/>
      <c r="L92" s="103"/>
      <c r="M92" s="103"/>
      <c r="N92" s="103"/>
      <c r="O92" s="103"/>
      <c r="P92" s="103"/>
      <c r="Q92" s="103"/>
      <c r="R92" s="103"/>
      <c r="S92" s="103"/>
      <c r="T92" s="103"/>
      <c r="U92" s="103"/>
      <c r="V92" s="103"/>
      <c r="W92" s="103"/>
      <c r="X92" s="103"/>
      <c r="Y92" s="103"/>
      <c r="Z92" s="103"/>
      <c r="AA92" s="103"/>
      <c r="AB92" s="103"/>
      <c r="AC92" s="103"/>
      <c r="AD92" s="103"/>
      <c r="AE92" s="103"/>
      <c r="AF92" s="103"/>
      <c r="AG92" s="103"/>
      <c r="AH92" s="103"/>
      <c r="AI92" s="103"/>
      <c r="AJ92" s="103"/>
      <c r="AK92" s="103"/>
      <c r="AL92" s="103"/>
      <c r="AM92" s="103"/>
      <c r="AN92" s="103"/>
      <c r="AO92" s="103"/>
      <c r="AP92" s="103"/>
      <c r="AQ92" s="103"/>
      <c r="AR92" s="103"/>
      <c r="AS92" s="103"/>
      <c r="AT92" s="103"/>
      <c r="AU92" s="103"/>
      <c r="AV92" s="103"/>
      <c r="AW92" s="103"/>
      <c r="AX92" s="103"/>
      <c r="AY92" s="103"/>
      <c r="AZ92" s="103"/>
      <c r="BA92" s="103"/>
      <c r="BB92" s="103"/>
      <c r="BC92" s="103"/>
      <c r="BD92" s="103"/>
      <c r="BE92" s="103"/>
      <c r="BF92" s="103"/>
      <c r="BG92" s="103"/>
      <c r="BH92" s="103"/>
      <c r="BI92" s="103"/>
      <c r="BJ92" s="103"/>
      <c r="BK92" s="103"/>
      <c r="BL92" s="103"/>
      <c r="BM92" s="103"/>
      <c r="BN92" s="103"/>
      <c r="BO92" s="103"/>
      <c r="BP92" s="103"/>
      <c r="BQ92" s="103"/>
      <c r="BR92" s="103"/>
      <c r="BS92" s="103"/>
      <c r="BT92" s="103"/>
      <c r="BU92" s="103"/>
    </row>
    <row r="93" spans="1:73">
      <c r="A93" s="103"/>
      <c r="B93" s="103"/>
      <c r="C93" s="103"/>
      <c r="D93" s="103"/>
      <c r="E93" s="103"/>
      <c r="F93" s="103"/>
      <c r="G93" s="103"/>
      <c r="H93" s="103"/>
      <c r="I93" s="103"/>
      <c r="J93" s="103"/>
      <c r="K93" s="103"/>
      <c r="L93" s="103"/>
      <c r="M93" s="103"/>
      <c r="N93" s="103"/>
      <c r="O93" s="103"/>
      <c r="P93" s="103"/>
      <c r="Q93" s="103"/>
      <c r="R93" s="103"/>
      <c r="S93" s="103"/>
      <c r="T93" s="103"/>
      <c r="U93" s="103"/>
      <c r="V93" s="103"/>
      <c r="W93" s="103"/>
      <c r="X93" s="103"/>
      <c r="Y93" s="103"/>
      <c r="Z93" s="103"/>
      <c r="AA93" s="103"/>
      <c r="AB93" s="103"/>
      <c r="AC93" s="103"/>
      <c r="AD93" s="103"/>
      <c r="AE93" s="103"/>
      <c r="AF93" s="103"/>
      <c r="AG93" s="103"/>
      <c r="AH93" s="103"/>
      <c r="AI93" s="103"/>
      <c r="AJ93" s="103"/>
      <c r="AK93" s="103"/>
      <c r="AL93" s="103"/>
      <c r="AM93" s="103"/>
      <c r="AN93" s="103"/>
      <c r="AO93" s="103"/>
      <c r="AP93" s="103"/>
      <c r="AQ93" s="103"/>
      <c r="AR93" s="103"/>
      <c r="AS93" s="103"/>
      <c r="AT93" s="103"/>
      <c r="AU93" s="103"/>
      <c r="AV93" s="103"/>
      <c r="AW93" s="103"/>
      <c r="AX93" s="103"/>
      <c r="AY93" s="103"/>
      <c r="AZ93" s="103"/>
      <c r="BA93" s="103"/>
      <c r="BB93" s="103"/>
      <c r="BC93" s="103"/>
      <c r="BD93" s="103"/>
      <c r="BE93" s="103"/>
      <c r="BF93" s="103"/>
      <c r="BG93" s="103"/>
      <c r="BH93" s="103"/>
      <c r="BI93" s="103"/>
      <c r="BJ93" s="103"/>
      <c r="BK93" s="103"/>
      <c r="BL93" s="103"/>
      <c r="BM93" s="103"/>
      <c r="BN93" s="103"/>
      <c r="BO93" s="103"/>
      <c r="BP93" s="103"/>
      <c r="BQ93" s="103"/>
      <c r="BR93" s="103"/>
      <c r="BS93" s="103"/>
      <c r="BT93" s="103"/>
      <c r="BU93" s="103"/>
    </row>
    <row r="94" spans="1:73">
      <c r="A94" s="103"/>
      <c r="B94" s="103"/>
      <c r="C94" s="103"/>
      <c r="D94" s="103"/>
      <c r="E94" s="103"/>
      <c r="F94" s="103"/>
      <c r="G94" s="103"/>
      <c r="H94" s="103"/>
      <c r="I94" s="103"/>
      <c r="J94" s="103"/>
      <c r="K94" s="103"/>
      <c r="L94" s="103"/>
      <c r="M94" s="103"/>
      <c r="N94" s="103"/>
      <c r="O94" s="103"/>
      <c r="P94" s="103"/>
      <c r="Q94" s="103"/>
      <c r="R94" s="103"/>
      <c r="S94" s="103"/>
      <c r="T94" s="103"/>
      <c r="U94" s="103"/>
      <c r="V94" s="103"/>
      <c r="W94" s="103"/>
      <c r="X94" s="103"/>
      <c r="Y94" s="103"/>
      <c r="Z94" s="103"/>
      <c r="AA94" s="103"/>
      <c r="AB94" s="103"/>
      <c r="AC94" s="103"/>
      <c r="AD94" s="103"/>
      <c r="AE94" s="103"/>
      <c r="AF94" s="103"/>
      <c r="AG94" s="103"/>
      <c r="AH94" s="103"/>
      <c r="AI94" s="103"/>
      <c r="AJ94" s="103"/>
      <c r="AK94" s="103"/>
      <c r="AL94" s="103"/>
      <c r="AM94" s="103"/>
      <c r="AN94" s="103"/>
      <c r="AO94" s="103"/>
      <c r="AP94" s="103"/>
      <c r="AQ94" s="103"/>
      <c r="AR94" s="103"/>
      <c r="AS94" s="103"/>
      <c r="AT94" s="103"/>
      <c r="AU94" s="103"/>
      <c r="AV94" s="103"/>
      <c r="AW94" s="103"/>
      <c r="AX94" s="103"/>
      <c r="AY94" s="103"/>
      <c r="AZ94" s="103"/>
      <c r="BA94" s="103"/>
      <c r="BB94" s="103"/>
      <c r="BC94" s="103"/>
      <c r="BD94" s="103"/>
      <c r="BE94" s="103"/>
      <c r="BF94" s="103"/>
      <c r="BG94" s="103"/>
      <c r="BH94" s="103"/>
      <c r="BI94" s="103"/>
      <c r="BJ94" s="103"/>
      <c r="BK94" s="103"/>
      <c r="BL94" s="103"/>
      <c r="BM94" s="103"/>
      <c r="BN94" s="103"/>
      <c r="BO94" s="103"/>
      <c r="BP94" s="103"/>
      <c r="BQ94" s="103"/>
      <c r="BR94" s="103"/>
      <c r="BS94" s="103"/>
      <c r="BT94" s="103"/>
      <c r="BU94" s="103"/>
    </row>
    <row r="95" spans="1:73">
      <c r="A95" s="103"/>
      <c r="B95" s="103"/>
      <c r="C95" s="103"/>
      <c r="D95" s="103"/>
      <c r="E95" s="103"/>
      <c r="F95" s="103"/>
      <c r="G95" s="103"/>
      <c r="H95" s="103"/>
      <c r="I95" s="103"/>
      <c r="J95" s="103"/>
      <c r="K95" s="103"/>
      <c r="L95" s="103"/>
      <c r="M95" s="103"/>
      <c r="N95" s="103"/>
      <c r="O95" s="103"/>
      <c r="P95" s="103"/>
      <c r="Q95" s="103"/>
      <c r="R95" s="103"/>
      <c r="S95" s="103"/>
      <c r="T95" s="103"/>
      <c r="U95" s="103"/>
      <c r="V95" s="103"/>
      <c r="W95" s="103"/>
      <c r="X95" s="103"/>
      <c r="Y95" s="103"/>
      <c r="Z95" s="103"/>
      <c r="AA95" s="103"/>
      <c r="AB95" s="103"/>
      <c r="AC95" s="103"/>
      <c r="AD95" s="103"/>
      <c r="AE95" s="103"/>
      <c r="AF95" s="103"/>
      <c r="AG95" s="103"/>
      <c r="AH95" s="103"/>
      <c r="AI95" s="103"/>
      <c r="AJ95" s="103"/>
      <c r="AK95" s="103"/>
      <c r="AL95" s="103"/>
      <c r="AM95" s="103"/>
      <c r="AN95" s="103"/>
      <c r="AO95" s="103"/>
      <c r="AP95" s="103"/>
      <c r="AQ95" s="103"/>
      <c r="AR95" s="103"/>
      <c r="AS95" s="103"/>
      <c r="AT95" s="103"/>
      <c r="AU95" s="103"/>
      <c r="AV95" s="103"/>
      <c r="AW95" s="103"/>
      <c r="AX95" s="103"/>
      <c r="AY95" s="103"/>
      <c r="AZ95" s="103"/>
      <c r="BA95" s="103"/>
      <c r="BB95" s="103"/>
      <c r="BC95" s="103"/>
      <c r="BD95" s="103"/>
      <c r="BE95" s="103"/>
      <c r="BF95" s="103"/>
      <c r="BG95" s="103"/>
      <c r="BH95" s="103"/>
      <c r="BI95" s="103"/>
      <c r="BJ95" s="103"/>
      <c r="BK95" s="103"/>
      <c r="BL95" s="103"/>
      <c r="BM95" s="103"/>
      <c r="BN95" s="103"/>
      <c r="BO95" s="103"/>
      <c r="BP95" s="103"/>
      <c r="BQ95" s="103"/>
      <c r="BR95" s="103"/>
      <c r="BS95" s="103"/>
      <c r="BT95" s="103"/>
      <c r="BU95" s="103"/>
    </row>
    <row r="96" spans="1:73">
      <c r="A96" s="103"/>
      <c r="B96" s="103"/>
      <c r="C96" s="103"/>
      <c r="D96" s="103"/>
      <c r="E96" s="103"/>
      <c r="F96" s="103"/>
      <c r="G96" s="103"/>
      <c r="H96" s="103"/>
      <c r="I96" s="103"/>
      <c r="J96" s="103"/>
      <c r="K96" s="103"/>
      <c r="L96" s="103"/>
      <c r="M96" s="103"/>
      <c r="N96" s="103"/>
      <c r="O96" s="103"/>
      <c r="P96" s="103"/>
      <c r="Q96" s="103"/>
      <c r="R96" s="103"/>
      <c r="S96" s="103"/>
      <c r="T96" s="103"/>
      <c r="U96" s="103"/>
      <c r="V96" s="103"/>
      <c r="W96" s="103"/>
      <c r="X96" s="103"/>
      <c r="Y96" s="103"/>
      <c r="Z96" s="103"/>
      <c r="AA96" s="103"/>
      <c r="AB96" s="103"/>
      <c r="AC96" s="103"/>
      <c r="AD96" s="103"/>
      <c r="AE96" s="103"/>
      <c r="AF96" s="103"/>
      <c r="AG96" s="103"/>
      <c r="AH96" s="103"/>
      <c r="AI96" s="103"/>
      <c r="AJ96" s="103"/>
      <c r="AK96" s="103"/>
      <c r="AL96" s="103"/>
      <c r="AM96" s="103"/>
      <c r="AN96" s="103"/>
      <c r="AO96" s="103"/>
      <c r="AP96" s="103"/>
      <c r="AQ96" s="103"/>
      <c r="AR96" s="103"/>
      <c r="AS96" s="103"/>
      <c r="AT96" s="103"/>
      <c r="AU96" s="103"/>
      <c r="AV96" s="103"/>
      <c r="AW96" s="103"/>
      <c r="AX96" s="103"/>
      <c r="AY96" s="103"/>
      <c r="AZ96" s="103"/>
      <c r="BA96" s="103"/>
      <c r="BB96" s="103"/>
      <c r="BC96" s="103"/>
      <c r="BD96" s="103"/>
      <c r="BE96" s="103"/>
      <c r="BF96" s="103"/>
      <c r="BG96" s="103"/>
      <c r="BH96" s="103"/>
      <c r="BI96" s="103"/>
      <c r="BJ96" s="103"/>
      <c r="BK96" s="103"/>
      <c r="BL96" s="103"/>
      <c r="BM96" s="103"/>
      <c r="BN96" s="103"/>
      <c r="BO96" s="103"/>
      <c r="BP96" s="103"/>
      <c r="BQ96" s="103"/>
      <c r="BR96" s="103"/>
      <c r="BS96" s="103"/>
      <c r="BT96" s="103"/>
      <c r="BU96" s="103"/>
    </row>
    <row r="97" spans="1:73">
      <c r="A97" s="103"/>
      <c r="B97" s="103"/>
      <c r="C97" s="103"/>
      <c r="D97" s="103"/>
      <c r="E97" s="103"/>
      <c r="F97" s="103"/>
      <c r="G97" s="103"/>
      <c r="H97" s="103"/>
      <c r="I97" s="103"/>
      <c r="J97" s="103"/>
      <c r="K97" s="103"/>
      <c r="L97" s="103"/>
      <c r="M97" s="103"/>
      <c r="N97" s="103"/>
      <c r="O97" s="103"/>
      <c r="P97" s="103"/>
      <c r="Q97" s="103"/>
      <c r="R97" s="103"/>
      <c r="S97" s="103"/>
      <c r="T97" s="103"/>
      <c r="U97" s="103"/>
      <c r="V97" s="103"/>
      <c r="W97" s="103"/>
      <c r="X97" s="103"/>
      <c r="Y97" s="103"/>
      <c r="Z97" s="103"/>
      <c r="AA97" s="103"/>
      <c r="AB97" s="103"/>
      <c r="AC97" s="103"/>
      <c r="AD97" s="103"/>
      <c r="AE97" s="103"/>
      <c r="AF97" s="103"/>
      <c r="AG97" s="103"/>
      <c r="AH97" s="103"/>
      <c r="AI97" s="103"/>
      <c r="AJ97" s="103"/>
      <c r="AK97" s="103"/>
      <c r="AL97" s="103"/>
      <c r="AM97" s="103"/>
      <c r="AN97" s="103"/>
      <c r="AO97" s="103"/>
      <c r="AP97" s="103"/>
      <c r="AQ97" s="103"/>
      <c r="AR97" s="103"/>
      <c r="AS97" s="103"/>
      <c r="AT97" s="103"/>
      <c r="AU97" s="103"/>
      <c r="AV97" s="103"/>
      <c r="AW97" s="103"/>
      <c r="AX97" s="103"/>
      <c r="AY97" s="103"/>
      <c r="AZ97" s="103"/>
      <c r="BA97" s="103"/>
      <c r="BB97" s="103"/>
      <c r="BC97" s="103"/>
      <c r="BD97" s="103"/>
      <c r="BE97" s="103"/>
      <c r="BF97" s="103"/>
      <c r="BG97" s="103"/>
      <c r="BH97" s="103"/>
      <c r="BI97" s="103"/>
      <c r="BJ97" s="103"/>
      <c r="BK97" s="103"/>
      <c r="BL97" s="103"/>
      <c r="BM97" s="103"/>
      <c r="BN97" s="103"/>
      <c r="BO97" s="103"/>
      <c r="BP97" s="103"/>
      <c r="BQ97" s="103"/>
      <c r="BR97" s="103"/>
      <c r="BS97" s="103"/>
      <c r="BT97" s="103"/>
      <c r="BU97" s="103"/>
    </row>
    <row r="98" spans="1:73">
      <c r="A98" s="103"/>
      <c r="B98" s="103"/>
      <c r="C98" s="103"/>
      <c r="D98" s="103"/>
      <c r="E98" s="103"/>
      <c r="F98" s="103"/>
      <c r="G98" s="103"/>
      <c r="H98" s="103"/>
      <c r="I98" s="103"/>
      <c r="J98" s="103"/>
      <c r="K98" s="103"/>
      <c r="L98" s="103"/>
      <c r="M98" s="103"/>
      <c r="N98" s="103"/>
      <c r="O98" s="103"/>
      <c r="P98" s="103"/>
      <c r="Q98" s="103"/>
      <c r="R98" s="103"/>
      <c r="S98" s="103"/>
      <c r="T98" s="103"/>
      <c r="U98" s="103"/>
      <c r="V98" s="103"/>
      <c r="W98" s="103"/>
      <c r="X98" s="103"/>
      <c r="Y98" s="103"/>
      <c r="Z98" s="103"/>
      <c r="AA98" s="103"/>
      <c r="AB98" s="103"/>
      <c r="AC98" s="103"/>
      <c r="AD98" s="103"/>
      <c r="AE98" s="103"/>
      <c r="AF98" s="103"/>
      <c r="AG98" s="103"/>
      <c r="AH98" s="103"/>
      <c r="AI98" s="103"/>
      <c r="AJ98" s="103"/>
      <c r="AK98" s="103"/>
      <c r="AL98" s="103"/>
      <c r="AM98" s="103"/>
      <c r="AN98" s="103"/>
      <c r="AO98" s="103"/>
      <c r="AP98" s="103"/>
      <c r="AQ98" s="103"/>
      <c r="AR98" s="103"/>
      <c r="AS98" s="103"/>
      <c r="AT98" s="103"/>
      <c r="AU98" s="103"/>
      <c r="AV98" s="103"/>
      <c r="AW98" s="103"/>
      <c r="AX98" s="103"/>
      <c r="AY98" s="103"/>
      <c r="AZ98" s="103"/>
      <c r="BA98" s="103"/>
      <c r="BB98" s="103"/>
      <c r="BC98" s="103"/>
      <c r="BD98" s="103"/>
      <c r="BE98" s="103"/>
      <c r="BF98" s="103"/>
      <c r="BG98" s="103"/>
      <c r="BH98" s="103"/>
      <c r="BI98" s="103"/>
      <c r="BJ98" s="103"/>
      <c r="BK98" s="103"/>
      <c r="BL98" s="103"/>
      <c r="BM98" s="103"/>
      <c r="BN98" s="103"/>
      <c r="BO98" s="103"/>
      <c r="BP98" s="103"/>
      <c r="BQ98" s="103"/>
      <c r="BR98" s="103"/>
      <c r="BS98" s="103"/>
      <c r="BT98" s="103"/>
      <c r="BU98" s="103"/>
    </row>
    <row r="99" spans="1:73">
      <c r="A99" s="103"/>
      <c r="B99" s="103"/>
      <c r="C99" s="103"/>
      <c r="D99" s="103"/>
      <c r="E99" s="103"/>
      <c r="F99" s="103"/>
      <c r="G99" s="103"/>
      <c r="H99" s="103"/>
      <c r="I99" s="103"/>
      <c r="J99" s="103"/>
      <c r="K99" s="103"/>
      <c r="L99" s="103"/>
      <c r="M99" s="103"/>
      <c r="N99" s="103"/>
      <c r="O99" s="103"/>
      <c r="P99" s="103"/>
      <c r="Q99" s="103"/>
      <c r="R99" s="103"/>
      <c r="S99" s="103"/>
      <c r="T99" s="103"/>
      <c r="U99" s="103"/>
      <c r="V99" s="103"/>
      <c r="W99" s="103"/>
      <c r="X99" s="103"/>
      <c r="Y99" s="103"/>
      <c r="Z99" s="103"/>
      <c r="AA99" s="103"/>
      <c r="AB99" s="103"/>
      <c r="AC99" s="103"/>
      <c r="AD99" s="103"/>
      <c r="AE99" s="103"/>
      <c r="AF99" s="103"/>
      <c r="AG99" s="103"/>
      <c r="AH99" s="103"/>
      <c r="AI99" s="103"/>
      <c r="AJ99" s="103"/>
      <c r="AK99" s="103"/>
      <c r="AL99" s="103"/>
      <c r="AM99" s="103"/>
      <c r="AN99" s="103"/>
      <c r="AO99" s="103"/>
      <c r="AP99" s="103"/>
      <c r="AQ99" s="103"/>
      <c r="AR99" s="103"/>
      <c r="AS99" s="103"/>
      <c r="AT99" s="103"/>
      <c r="AU99" s="103"/>
      <c r="AV99" s="103"/>
      <c r="AW99" s="103"/>
      <c r="AX99" s="103"/>
      <c r="AY99" s="103"/>
      <c r="AZ99" s="103"/>
      <c r="BA99" s="103"/>
      <c r="BB99" s="103"/>
      <c r="BC99" s="103"/>
      <c r="BD99" s="103"/>
      <c r="BE99" s="103"/>
      <c r="BF99" s="103"/>
      <c r="BG99" s="103"/>
      <c r="BH99" s="103"/>
      <c r="BI99" s="103"/>
      <c r="BJ99" s="103"/>
      <c r="BK99" s="103"/>
      <c r="BL99" s="103"/>
      <c r="BM99" s="103"/>
      <c r="BN99" s="103"/>
      <c r="BO99" s="103"/>
      <c r="BP99" s="103"/>
      <c r="BQ99" s="103"/>
      <c r="BR99" s="103"/>
      <c r="BS99" s="103"/>
      <c r="BT99" s="103"/>
      <c r="BU99" s="103"/>
    </row>
    <row r="100" spans="1:73">
      <c r="A100" s="103"/>
      <c r="B100" s="103"/>
      <c r="C100" s="103"/>
      <c r="D100" s="103"/>
      <c r="E100" s="103"/>
      <c r="F100" s="103"/>
      <c r="G100" s="103"/>
      <c r="H100" s="103"/>
      <c r="I100" s="103"/>
      <c r="J100" s="103"/>
      <c r="K100" s="103"/>
      <c r="L100" s="103"/>
      <c r="M100" s="103"/>
      <c r="N100" s="103"/>
      <c r="O100" s="103"/>
      <c r="P100" s="103"/>
      <c r="Q100" s="103"/>
      <c r="R100" s="103"/>
      <c r="S100" s="103"/>
      <c r="T100" s="103"/>
      <c r="U100" s="103"/>
      <c r="V100" s="103"/>
      <c r="W100" s="103"/>
      <c r="X100" s="103"/>
      <c r="Y100" s="103"/>
      <c r="Z100" s="103"/>
      <c r="AA100" s="103"/>
      <c r="AB100" s="103"/>
      <c r="AC100" s="103"/>
      <c r="AD100" s="103"/>
      <c r="AE100" s="103"/>
      <c r="AF100" s="103"/>
      <c r="AG100" s="103"/>
      <c r="AH100" s="103"/>
      <c r="AI100" s="103"/>
      <c r="AJ100" s="103"/>
      <c r="AK100" s="103"/>
      <c r="AL100" s="103"/>
      <c r="AM100" s="103"/>
      <c r="AN100" s="103"/>
      <c r="AO100" s="103"/>
      <c r="AP100" s="103"/>
      <c r="AQ100" s="103"/>
      <c r="AR100" s="103"/>
      <c r="AS100" s="103"/>
      <c r="AT100" s="103"/>
      <c r="AU100" s="103"/>
      <c r="AV100" s="103"/>
      <c r="AW100" s="103"/>
      <c r="AX100" s="103"/>
      <c r="AY100" s="103"/>
      <c r="AZ100" s="103"/>
      <c r="BA100" s="103"/>
      <c r="BB100" s="103"/>
      <c r="BC100" s="103"/>
      <c r="BD100" s="103"/>
      <c r="BE100" s="103"/>
      <c r="BF100" s="103"/>
      <c r="BG100" s="103"/>
      <c r="BH100" s="103"/>
      <c r="BI100" s="103"/>
      <c r="BJ100" s="103"/>
      <c r="BK100" s="103"/>
      <c r="BL100" s="103"/>
      <c r="BM100" s="103"/>
      <c r="BN100" s="103"/>
      <c r="BO100" s="103"/>
      <c r="BP100" s="103"/>
      <c r="BQ100" s="103"/>
      <c r="BR100" s="103"/>
      <c r="BS100" s="103"/>
      <c r="BT100" s="103"/>
      <c r="BU100" s="103"/>
    </row>
    <row r="101" spans="1:73">
      <c r="A101" s="103"/>
      <c r="B101" s="103"/>
      <c r="C101" s="103"/>
      <c r="D101" s="103"/>
      <c r="E101" s="103"/>
      <c r="F101" s="103"/>
      <c r="G101" s="103"/>
      <c r="H101" s="103"/>
      <c r="I101" s="103"/>
      <c r="J101" s="103"/>
      <c r="K101" s="103"/>
      <c r="L101" s="103"/>
      <c r="M101" s="103"/>
      <c r="N101" s="103"/>
      <c r="O101" s="103"/>
      <c r="P101" s="103"/>
      <c r="Q101" s="103"/>
      <c r="R101" s="103"/>
      <c r="S101" s="103"/>
      <c r="T101" s="103"/>
      <c r="U101" s="103"/>
      <c r="V101" s="103"/>
      <c r="W101" s="103"/>
      <c r="X101" s="103"/>
      <c r="Y101" s="103"/>
      <c r="Z101" s="103"/>
      <c r="AA101" s="103"/>
      <c r="AB101" s="103"/>
      <c r="AC101" s="103"/>
      <c r="AD101" s="103"/>
      <c r="AE101" s="103"/>
      <c r="AF101" s="103"/>
      <c r="AG101" s="103"/>
      <c r="AH101" s="103"/>
      <c r="AI101" s="103"/>
      <c r="AJ101" s="103"/>
      <c r="AK101" s="103"/>
      <c r="AL101" s="103"/>
      <c r="AM101" s="103"/>
      <c r="AN101" s="103"/>
      <c r="AO101" s="103"/>
      <c r="AP101" s="103"/>
      <c r="AQ101" s="103"/>
      <c r="AR101" s="103"/>
      <c r="AS101" s="103"/>
      <c r="AT101" s="103"/>
      <c r="AU101" s="103"/>
      <c r="AV101" s="103"/>
      <c r="AW101" s="103"/>
      <c r="AX101" s="103"/>
      <c r="AY101" s="103"/>
      <c r="AZ101" s="103"/>
      <c r="BA101" s="103"/>
      <c r="BB101" s="103"/>
      <c r="BC101" s="103"/>
      <c r="BD101" s="103"/>
      <c r="BE101" s="103"/>
      <c r="BF101" s="103"/>
      <c r="BG101" s="103"/>
      <c r="BH101" s="103"/>
      <c r="BI101" s="103"/>
      <c r="BJ101" s="103"/>
      <c r="BK101" s="103"/>
      <c r="BL101" s="103"/>
      <c r="BM101" s="103"/>
      <c r="BN101" s="103"/>
      <c r="BO101" s="103"/>
      <c r="BP101" s="103"/>
      <c r="BQ101" s="103"/>
      <c r="BR101" s="103"/>
      <c r="BS101" s="103"/>
      <c r="BT101" s="103"/>
      <c r="BU101" s="103"/>
    </row>
    <row r="102" spans="1:73">
      <c r="A102" s="103"/>
      <c r="B102" s="103"/>
      <c r="C102" s="103"/>
      <c r="D102" s="103"/>
      <c r="E102" s="103"/>
      <c r="F102" s="103"/>
      <c r="G102" s="103"/>
      <c r="H102" s="103"/>
      <c r="I102" s="103"/>
      <c r="J102" s="103"/>
      <c r="K102" s="103"/>
      <c r="L102" s="103"/>
      <c r="M102" s="103"/>
      <c r="N102" s="103"/>
      <c r="O102" s="103"/>
      <c r="P102" s="103"/>
      <c r="Q102" s="103"/>
      <c r="R102" s="103"/>
      <c r="S102" s="103"/>
      <c r="T102" s="103"/>
      <c r="U102" s="103"/>
      <c r="V102" s="103"/>
      <c r="W102" s="103"/>
      <c r="X102" s="103"/>
      <c r="Y102" s="103"/>
      <c r="Z102" s="103"/>
      <c r="AA102" s="103"/>
      <c r="AB102" s="103"/>
      <c r="AC102" s="103"/>
      <c r="AD102" s="103"/>
      <c r="AE102" s="103"/>
      <c r="AF102" s="103"/>
      <c r="AG102" s="103"/>
      <c r="AH102" s="103"/>
      <c r="AI102" s="103"/>
      <c r="AJ102" s="103"/>
      <c r="AK102" s="103"/>
      <c r="AL102" s="103"/>
      <c r="AM102" s="103"/>
      <c r="AN102" s="103"/>
      <c r="AO102" s="103"/>
      <c r="AP102" s="103"/>
      <c r="AQ102" s="103"/>
      <c r="AR102" s="103"/>
      <c r="AS102" s="103"/>
      <c r="AT102" s="103"/>
      <c r="AU102" s="103"/>
      <c r="AV102" s="103"/>
      <c r="AW102" s="103"/>
      <c r="AX102" s="103"/>
      <c r="AY102" s="103"/>
      <c r="AZ102" s="103"/>
      <c r="BA102" s="103"/>
      <c r="BB102" s="103"/>
      <c r="BC102" s="103"/>
      <c r="BD102" s="103"/>
      <c r="BE102" s="103"/>
      <c r="BF102" s="103"/>
      <c r="BG102" s="103"/>
      <c r="BH102" s="103"/>
      <c r="BI102" s="103"/>
      <c r="BJ102" s="103"/>
      <c r="BK102" s="103"/>
      <c r="BL102" s="103"/>
      <c r="BM102" s="103"/>
      <c r="BN102" s="103"/>
      <c r="BO102" s="103"/>
      <c r="BP102" s="103"/>
      <c r="BQ102" s="103"/>
      <c r="BR102" s="103"/>
      <c r="BS102" s="103"/>
      <c r="BT102" s="103"/>
      <c r="BU102" s="103"/>
    </row>
    <row r="103" spans="1:73">
      <c r="A103" s="103"/>
      <c r="B103" s="103"/>
      <c r="C103" s="103"/>
      <c r="D103" s="103"/>
      <c r="E103" s="103"/>
      <c r="F103" s="103"/>
      <c r="G103" s="103"/>
      <c r="H103" s="103"/>
      <c r="I103" s="103"/>
      <c r="J103" s="103"/>
      <c r="K103" s="103"/>
      <c r="L103" s="103"/>
      <c r="M103" s="103"/>
      <c r="N103" s="103"/>
      <c r="O103" s="103"/>
      <c r="P103" s="103"/>
      <c r="Q103" s="103"/>
      <c r="R103" s="103"/>
      <c r="S103" s="103"/>
      <c r="T103" s="103"/>
      <c r="U103" s="103"/>
      <c r="V103" s="103"/>
      <c r="W103" s="103"/>
      <c r="X103" s="103"/>
      <c r="Y103" s="103"/>
      <c r="Z103" s="103"/>
      <c r="AA103" s="103"/>
      <c r="AB103" s="103"/>
      <c r="AC103" s="103"/>
      <c r="AD103" s="103"/>
      <c r="AE103" s="103"/>
      <c r="AF103" s="103"/>
      <c r="AG103" s="103"/>
      <c r="AH103" s="103"/>
      <c r="AI103" s="103"/>
      <c r="AJ103" s="103"/>
      <c r="AK103" s="103"/>
      <c r="AL103" s="103"/>
      <c r="AM103" s="103"/>
      <c r="AN103" s="103"/>
      <c r="AO103" s="103"/>
      <c r="AP103" s="103"/>
      <c r="AQ103" s="103"/>
      <c r="AR103" s="103"/>
      <c r="AS103" s="103"/>
      <c r="AT103" s="103"/>
      <c r="AU103" s="103"/>
      <c r="AV103" s="103"/>
      <c r="AW103" s="103"/>
      <c r="AX103" s="103"/>
      <c r="AY103" s="103"/>
      <c r="AZ103" s="103"/>
      <c r="BA103" s="103"/>
      <c r="BB103" s="103"/>
      <c r="BC103" s="103"/>
      <c r="BD103" s="103"/>
      <c r="BE103" s="103"/>
      <c r="BF103" s="103"/>
      <c r="BG103" s="103"/>
      <c r="BH103" s="103"/>
      <c r="BI103" s="103"/>
      <c r="BJ103" s="103"/>
      <c r="BK103" s="103"/>
      <c r="BL103" s="103"/>
      <c r="BM103" s="103"/>
      <c r="BN103" s="103"/>
      <c r="BO103" s="103"/>
      <c r="BP103" s="103"/>
      <c r="BQ103" s="103"/>
      <c r="BR103" s="103"/>
      <c r="BS103" s="103"/>
      <c r="BT103" s="103"/>
      <c r="BU103" s="103"/>
    </row>
    <row r="104" spans="1:73">
      <c r="A104" s="103"/>
      <c r="B104" s="103"/>
      <c r="C104" s="103"/>
      <c r="D104" s="103"/>
      <c r="E104" s="103"/>
      <c r="F104" s="103"/>
      <c r="G104" s="103"/>
      <c r="H104" s="103"/>
      <c r="I104" s="103"/>
      <c r="J104" s="103"/>
      <c r="K104" s="103"/>
      <c r="L104" s="103"/>
      <c r="M104" s="103"/>
      <c r="N104" s="103"/>
      <c r="O104" s="103"/>
      <c r="P104" s="103"/>
      <c r="Q104" s="103"/>
      <c r="R104" s="103"/>
      <c r="S104" s="103"/>
      <c r="T104" s="103"/>
      <c r="U104" s="103"/>
      <c r="V104" s="103"/>
      <c r="W104" s="103"/>
      <c r="X104" s="103"/>
      <c r="Y104" s="103"/>
      <c r="Z104" s="103"/>
      <c r="AA104" s="103"/>
      <c r="AB104" s="103"/>
      <c r="AC104" s="103"/>
      <c r="AD104" s="103"/>
      <c r="AE104" s="103"/>
      <c r="AF104" s="103"/>
      <c r="AG104" s="103"/>
      <c r="AH104" s="103"/>
      <c r="AI104" s="103"/>
      <c r="AJ104" s="103"/>
      <c r="AK104" s="103"/>
      <c r="AL104" s="103"/>
      <c r="AM104" s="103"/>
      <c r="AN104" s="103"/>
      <c r="AO104" s="103"/>
      <c r="AP104" s="103"/>
      <c r="AQ104" s="103"/>
      <c r="AR104" s="103"/>
      <c r="AS104" s="103"/>
      <c r="AT104" s="103"/>
      <c r="AU104" s="103"/>
      <c r="AV104" s="103"/>
      <c r="AW104" s="103"/>
      <c r="AX104" s="103"/>
      <c r="AY104" s="103"/>
      <c r="AZ104" s="103"/>
      <c r="BA104" s="103"/>
      <c r="BB104" s="103"/>
      <c r="BC104" s="103"/>
      <c r="BD104" s="103"/>
      <c r="BE104" s="103"/>
      <c r="BF104" s="103"/>
      <c r="BG104" s="103"/>
      <c r="BH104" s="103"/>
      <c r="BI104" s="103"/>
      <c r="BJ104" s="103"/>
      <c r="BK104" s="103"/>
      <c r="BL104" s="103"/>
      <c r="BM104" s="103"/>
      <c r="BN104" s="103"/>
      <c r="BO104" s="103"/>
      <c r="BP104" s="103"/>
      <c r="BQ104" s="103"/>
      <c r="BR104" s="103"/>
      <c r="BS104" s="103"/>
      <c r="BT104" s="103"/>
      <c r="BU104" s="103"/>
    </row>
    <row r="105" spans="1:73">
      <c r="A105" s="103"/>
      <c r="B105" s="103"/>
      <c r="C105" s="103"/>
      <c r="D105" s="103"/>
      <c r="E105" s="103"/>
      <c r="F105" s="103"/>
      <c r="G105" s="103"/>
      <c r="H105" s="103"/>
      <c r="I105" s="103"/>
      <c r="J105" s="103"/>
      <c r="K105" s="103"/>
      <c r="L105" s="103"/>
      <c r="M105" s="103"/>
      <c r="N105" s="103"/>
      <c r="O105" s="103"/>
      <c r="P105" s="103"/>
      <c r="Q105" s="103"/>
      <c r="R105" s="103"/>
      <c r="S105" s="103"/>
      <c r="T105" s="103"/>
      <c r="U105" s="103"/>
      <c r="V105" s="103"/>
      <c r="W105" s="103"/>
      <c r="X105" s="103"/>
      <c r="Y105" s="103"/>
      <c r="Z105" s="103"/>
      <c r="AA105" s="103"/>
      <c r="AB105" s="103"/>
      <c r="AC105" s="103"/>
      <c r="AD105" s="103"/>
      <c r="AE105" s="103"/>
      <c r="AF105" s="103"/>
      <c r="AG105" s="103"/>
      <c r="AH105" s="103"/>
      <c r="AI105" s="103"/>
      <c r="AJ105" s="103"/>
      <c r="AK105" s="103"/>
      <c r="AL105" s="103"/>
      <c r="AM105" s="103"/>
      <c r="AN105" s="103"/>
      <c r="AO105" s="103"/>
      <c r="AP105" s="103"/>
      <c r="AQ105" s="103"/>
      <c r="AR105" s="103"/>
      <c r="AS105" s="103"/>
      <c r="AT105" s="103"/>
      <c r="AU105" s="103"/>
      <c r="AV105" s="103"/>
      <c r="AW105" s="103"/>
      <c r="AX105" s="103"/>
      <c r="AY105" s="103"/>
      <c r="AZ105" s="103"/>
      <c r="BA105" s="103"/>
      <c r="BB105" s="103"/>
      <c r="BC105" s="103"/>
      <c r="BD105" s="103"/>
      <c r="BE105" s="103"/>
      <c r="BF105" s="103"/>
      <c r="BG105" s="103"/>
      <c r="BH105" s="103"/>
      <c r="BI105" s="103"/>
      <c r="BJ105" s="103"/>
      <c r="BK105" s="103"/>
      <c r="BL105" s="103"/>
      <c r="BM105" s="103"/>
      <c r="BN105" s="103"/>
      <c r="BO105" s="103"/>
      <c r="BP105" s="103"/>
      <c r="BQ105" s="103"/>
      <c r="BR105" s="103"/>
      <c r="BS105" s="103"/>
      <c r="BT105" s="103"/>
      <c r="BU105" s="103"/>
    </row>
    <row r="106" spans="1:73">
      <c r="A106" s="103"/>
      <c r="B106" s="103"/>
      <c r="C106" s="103"/>
      <c r="D106" s="103"/>
      <c r="E106" s="103"/>
      <c r="F106" s="103"/>
      <c r="G106" s="103"/>
      <c r="H106" s="103"/>
      <c r="I106" s="103"/>
      <c r="J106" s="103"/>
      <c r="K106" s="103"/>
      <c r="L106" s="103"/>
      <c r="M106" s="103"/>
      <c r="N106" s="103"/>
      <c r="O106" s="103"/>
      <c r="P106" s="103"/>
      <c r="Q106" s="103"/>
      <c r="R106" s="103"/>
      <c r="S106" s="103"/>
      <c r="T106" s="103"/>
      <c r="U106" s="103"/>
      <c r="V106" s="103"/>
      <c r="W106" s="103"/>
      <c r="X106" s="103"/>
      <c r="Y106" s="103"/>
      <c r="Z106" s="103"/>
      <c r="AA106" s="103"/>
      <c r="AB106" s="103"/>
      <c r="AC106" s="103"/>
      <c r="AD106" s="103"/>
      <c r="AE106" s="103"/>
      <c r="AF106" s="103"/>
      <c r="AG106" s="103"/>
      <c r="AH106" s="103"/>
      <c r="AI106" s="103"/>
      <c r="AJ106" s="103"/>
      <c r="AK106" s="103"/>
      <c r="AL106" s="103"/>
      <c r="AM106" s="103"/>
      <c r="AN106" s="103"/>
      <c r="AO106" s="103"/>
      <c r="AP106" s="103"/>
      <c r="AQ106" s="103"/>
      <c r="AR106" s="103"/>
      <c r="AS106" s="103"/>
      <c r="AT106" s="103"/>
      <c r="AU106" s="103"/>
      <c r="AV106" s="103"/>
      <c r="AW106" s="103"/>
      <c r="AX106" s="103"/>
      <c r="AY106" s="103"/>
      <c r="AZ106" s="103"/>
      <c r="BA106" s="103"/>
      <c r="BB106" s="103"/>
      <c r="BC106" s="103"/>
      <c r="BD106" s="103"/>
      <c r="BE106" s="103"/>
      <c r="BF106" s="103"/>
      <c r="BG106" s="103"/>
      <c r="BH106" s="103"/>
      <c r="BI106" s="103"/>
      <c r="BJ106" s="103"/>
      <c r="BK106" s="103"/>
      <c r="BL106" s="103"/>
      <c r="BM106" s="103"/>
      <c r="BN106" s="103"/>
      <c r="BO106" s="103"/>
      <c r="BP106" s="103"/>
      <c r="BQ106" s="103"/>
      <c r="BR106" s="103"/>
      <c r="BS106" s="103"/>
      <c r="BT106" s="103"/>
      <c r="BU106" s="103"/>
    </row>
    <row r="107" spans="1:73">
      <c r="A107" s="103"/>
      <c r="B107" s="103"/>
      <c r="C107" s="103"/>
      <c r="D107" s="103"/>
      <c r="E107" s="103"/>
      <c r="F107" s="103"/>
      <c r="G107" s="103"/>
      <c r="H107" s="103"/>
      <c r="I107" s="103"/>
      <c r="J107" s="103"/>
      <c r="K107" s="103"/>
      <c r="L107" s="103"/>
      <c r="M107" s="103"/>
      <c r="N107" s="103"/>
      <c r="O107" s="103"/>
      <c r="P107" s="103"/>
      <c r="Q107" s="103"/>
      <c r="R107" s="103"/>
      <c r="S107" s="103"/>
      <c r="T107" s="103"/>
      <c r="U107" s="103"/>
      <c r="V107" s="103"/>
      <c r="W107" s="103"/>
      <c r="X107" s="103"/>
      <c r="Y107" s="103"/>
      <c r="Z107" s="103"/>
      <c r="AA107" s="103"/>
      <c r="AB107" s="103"/>
      <c r="AC107" s="103"/>
      <c r="AD107" s="103"/>
      <c r="AE107" s="103"/>
      <c r="AF107" s="103"/>
      <c r="AG107" s="103"/>
      <c r="AH107" s="103"/>
      <c r="AI107" s="103"/>
      <c r="AJ107" s="103"/>
      <c r="AK107" s="103"/>
      <c r="AL107" s="103"/>
      <c r="AM107" s="103"/>
      <c r="AN107" s="103"/>
      <c r="AO107" s="103"/>
      <c r="AP107" s="103"/>
      <c r="AQ107" s="103"/>
      <c r="AR107" s="103"/>
      <c r="AS107" s="103"/>
      <c r="AT107" s="103"/>
      <c r="AU107" s="103"/>
      <c r="AV107" s="103"/>
      <c r="AW107" s="103"/>
      <c r="AX107" s="103"/>
      <c r="AY107" s="103"/>
      <c r="AZ107" s="103"/>
      <c r="BA107" s="103"/>
      <c r="BB107" s="103"/>
      <c r="BC107" s="103"/>
      <c r="BD107" s="103"/>
      <c r="BE107" s="103"/>
      <c r="BF107" s="103"/>
      <c r="BG107" s="103"/>
      <c r="BH107" s="103"/>
      <c r="BI107" s="103"/>
      <c r="BJ107" s="103"/>
      <c r="BK107" s="103"/>
      <c r="BL107" s="103"/>
      <c r="BM107" s="103"/>
      <c r="BN107" s="103"/>
      <c r="BO107" s="103"/>
      <c r="BP107" s="103"/>
      <c r="BQ107" s="103"/>
      <c r="BR107" s="103"/>
      <c r="BS107" s="103"/>
      <c r="BT107" s="103"/>
      <c r="BU107" s="103"/>
    </row>
    <row r="108" spans="1:73">
      <c r="A108" s="103"/>
      <c r="B108" s="103"/>
      <c r="C108" s="103"/>
      <c r="D108" s="103"/>
      <c r="E108" s="103"/>
      <c r="F108" s="103"/>
      <c r="G108" s="103"/>
      <c r="H108" s="103"/>
      <c r="I108" s="103"/>
      <c r="J108" s="103"/>
      <c r="K108" s="103"/>
      <c r="L108" s="103"/>
      <c r="M108" s="103"/>
      <c r="N108" s="103"/>
      <c r="O108" s="103"/>
      <c r="P108" s="103"/>
      <c r="Q108" s="103"/>
      <c r="R108" s="103"/>
      <c r="S108" s="103"/>
      <c r="T108" s="103"/>
      <c r="U108" s="103"/>
      <c r="V108" s="103"/>
      <c r="W108" s="103"/>
      <c r="X108" s="103"/>
      <c r="Y108" s="103"/>
      <c r="Z108" s="103"/>
      <c r="AA108" s="103"/>
      <c r="AB108" s="103"/>
      <c r="AC108" s="103"/>
      <c r="AD108" s="103"/>
      <c r="AE108" s="103"/>
      <c r="AF108" s="103"/>
      <c r="AG108" s="103"/>
      <c r="AH108" s="103"/>
      <c r="AI108" s="103"/>
      <c r="AJ108" s="103"/>
      <c r="AK108" s="103"/>
      <c r="AL108" s="103"/>
      <c r="AM108" s="103"/>
      <c r="AN108" s="103"/>
      <c r="AO108" s="103"/>
      <c r="AP108" s="103"/>
      <c r="AQ108" s="103"/>
      <c r="AR108" s="103"/>
      <c r="AS108" s="103"/>
      <c r="AT108" s="103"/>
      <c r="AU108" s="103"/>
      <c r="AV108" s="103"/>
      <c r="AW108" s="103"/>
      <c r="AX108" s="103"/>
      <c r="AY108" s="103"/>
      <c r="AZ108" s="103"/>
      <c r="BA108" s="103"/>
      <c r="BB108" s="103"/>
      <c r="BC108" s="103"/>
      <c r="BD108" s="103"/>
      <c r="BE108" s="103"/>
      <c r="BF108" s="103"/>
      <c r="BG108" s="103"/>
      <c r="BH108" s="103"/>
      <c r="BI108" s="103"/>
      <c r="BJ108" s="103"/>
      <c r="BK108" s="103"/>
      <c r="BL108" s="103"/>
      <c r="BM108" s="103"/>
      <c r="BN108" s="103"/>
      <c r="BO108" s="103"/>
      <c r="BP108" s="103"/>
      <c r="BQ108" s="103"/>
      <c r="BR108" s="103"/>
      <c r="BS108" s="103"/>
      <c r="BT108" s="103"/>
      <c r="BU108" s="103"/>
    </row>
    <row r="109" spans="1:73">
      <c r="A109" s="103"/>
      <c r="B109" s="103"/>
      <c r="C109" s="103"/>
      <c r="D109" s="103"/>
      <c r="E109" s="103"/>
      <c r="F109" s="103"/>
      <c r="G109" s="103"/>
      <c r="H109" s="103"/>
      <c r="I109" s="103"/>
      <c r="J109" s="103"/>
      <c r="K109" s="103"/>
      <c r="L109" s="103"/>
      <c r="M109" s="103"/>
      <c r="N109" s="103"/>
      <c r="O109" s="103"/>
      <c r="P109" s="103"/>
      <c r="Q109" s="103"/>
      <c r="R109" s="103"/>
      <c r="S109" s="103"/>
      <c r="T109" s="103"/>
      <c r="U109" s="103"/>
      <c r="V109" s="103"/>
      <c r="W109" s="103"/>
      <c r="X109" s="103"/>
      <c r="Y109" s="103"/>
      <c r="Z109" s="103"/>
      <c r="AA109" s="103"/>
      <c r="AB109" s="103"/>
      <c r="AC109" s="103"/>
      <c r="AD109" s="103"/>
      <c r="AE109" s="103"/>
      <c r="AF109" s="103"/>
      <c r="AG109" s="103"/>
      <c r="AH109" s="103"/>
      <c r="AI109" s="103"/>
      <c r="AJ109" s="103"/>
      <c r="AK109" s="103"/>
      <c r="AL109" s="103"/>
      <c r="AM109" s="103"/>
      <c r="AN109" s="103"/>
      <c r="AO109" s="103"/>
      <c r="AP109" s="103"/>
      <c r="AQ109" s="103"/>
      <c r="AR109" s="103"/>
      <c r="AS109" s="103"/>
      <c r="AT109" s="103"/>
      <c r="AU109" s="103"/>
      <c r="AV109" s="103"/>
      <c r="AW109" s="103"/>
      <c r="AX109" s="103"/>
      <c r="AY109" s="103"/>
      <c r="AZ109" s="103"/>
      <c r="BA109" s="103"/>
      <c r="BB109" s="103"/>
      <c r="BC109" s="103"/>
      <c r="BD109" s="103"/>
      <c r="BE109" s="103"/>
      <c r="BF109" s="103"/>
      <c r="BG109" s="103"/>
      <c r="BH109" s="103"/>
      <c r="BI109" s="103"/>
      <c r="BJ109" s="103"/>
      <c r="BK109" s="103"/>
      <c r="BL109" s="103"/>
      <c r="BM109" s="103"/>
      <c r="BN109" s="103"/>
      <c r="BO109" s="103"/>
      <c r="BP109" s="103"/>
      <c r="BQ109" s="103"/>
      <c r="BR109" s="103"/>
      <c r="BS109" s="103"/>
      <c r="BT109" s="103"/>
      <c r="BU109" s="103"/>
    </row>
    <row r="110" spans="1:73">
      <c r="A110" s="103"/>
      <c r="B110" s="103"/>
      <c r="C110" s="103"/>
      <c r="D110" s="103"/>
      <c r="E110" s="103"/>
      <c r="F110" s="103"/>
      <c r="G110" s="103"/>
      <c r="H110" s="103"/>
      <c r="I110" s="103"/>
      <c r="J110" s="103"/>
      <c r="K110" s="103"/>
      <c r="L110" s="103"/>
      <c r="M110" s="103"/>
      <c r="N110" s="103"/>
      <c r="O110" s="103"/>
      <c r="P110" s="103"/>
      <c r="Q110" s="103"/>
      <c r="R110" s="103"/>
      <c r="S110" s="103"/>
      <c r="T110" s="103"/>
      <c r="U110" s="103"/>
      <c r="V110" s="103"/>
      <c r="W110" s="103"/>
      <c r="X110" s="103"/>
      <c r="Y110" s="103"/>
      <c r="Z110" s="103"/>
      <c r="AA110" s="103"/>
      <c r="AB110" s="103"/>
      <c r="AC110" s="103"/>
      <c r="AD110" s="103"/>
      <c r="AE110" s="103"/>
      <c r="AF110" s="103"/>
      <c r="AG110" s="103"/>
      <c r="AH110" s="103"/>
      <c r="AI110" s="103"/>
      <c r="AJ110" s="103"/>
      <c r="AK110" s="103"/>
      <c r="AL110" s="103"/>
      <c r="AM110" s="103"/>
      <c r="AN110" s="103"/>
      <c r="AO110" s="103"/>
      <c r="AP110" s="103"/>
      <c r="AQ110" s="103"/>
      <c r="AR110" s="103"/>
      <c r="AS110" s="103"/>
      <c r="AT110" s="103"/>
      <c r="AU110" s="103"/>
      <c r="AV110" s="103"/>
      <c r="AW110" s="103"/>
      <c r="AX110" s="103"/>
      <c r="AY110" s="103"/>
      <c r="AZ110" s="103"/>
      <c r="BA110" s="103"/>
      <c r="BB110" s="103"/>
      <c r="BC110" s="103"/>
      <c r="BD110" s="103"/>
      <c r="BE110" s="103"/>
      <c r="BF110" s="103"/>
      <c r="BG110" s="103"/>
      <c r="BH110" s="103"/>
      <c r="BI110" s="103"/>
      <c r="BJ110" s="103"/>
      <c r="BK110" s="103"/>
      <c r="BL110" s="103"/>
      <c r="BM110" s="103"/>
      <c r="BN110" s="103"/>
      <c r="BO110" s="103"/>
      <c r="BP110" s="103"/>
      <c r="BQ110" s="103"/>
      <c r="BR110" s="103"/>
      <c r="BS110" s="103"/>
      <c r="BT110" s="103"/>
      <c r="BU110" s="103"/>
    </row>
    <row r="111" spans="1:73">
      <c r="A111" s="103"/>
      <c r="B111" s="103"/>
      <c r="C111" s="103"/>
      <c r="D111" s="103"/>
      <c r="E111" s="103"/>
      <c r="F111" s="103"/>
      <c r="G111" s="103"/>
      <c r="H111" s="103"/>
      <c r="I111" s="103"/>
      <c r="J111" s="103"/>
      <c r="K111" s="103"/>
      <c r="L111" s="103"/>
      <c r="M111" s="103"/>
      <c r="N111" s="103"/>
      <c r="O111" s="103"/>
      <c r="P111" s="103"/>
      <c r="Q111" s="103"/>
      <c r="R111" s="103"/>
      <c r="S111" s="103"/>
      <c r="T111" s="103"/>
      <c r="U111" s="103"/>
      <c r="V111" s="103"/>
      <c r="W111" s="103"/>
      <c r="X111" s="103"/>
      <c r="Y111" s="103"/>
      <c r="Z111" s="103"/>
      <c r="AA111" s="103"/>
      <c r="AB111" s="103"/>
      <c r="AC111" s="103"/>
      <c r="AD111" s="103"/>
      <c r="AE111" s="103"/>
      <c r="AF111" s="103"/>
      <c r="AG111" s="103"/>
      <c r="AH111" s="103"/>
      <c r="AI111" s="103"/>
      <c r="AJ111" s="103"/>
      <c r="AK111" s="103"/>
      <c r="AL111" s="103"/>
      <c r="AM111" s="103"/>
      <c r="AN111" s="103"/>
      <c r="AO111" s="103"/>
      <c r="AP111" s="103"/>
      <c r="AQ111" s="103"/>
      <c r="AR111" s="103"/>
      <c r="AS111" s="103"/>
      <c r="AT111" s="103"/>
      <c r="AU111" s="103"/>
      <c r="AV111" s="103"/>
      <c r="AW111" s="103"/>
      <c r="AX111" s="103"/>
      <c r="AY111" s="103"/>
      <c r="AZ111" s="103"/>
      <c r="BA111" s="103"/>
      <c r="BB111" s="103"/>
      <c r="BC111" s="103"/>
      <c r="BD111" s="103"/>
      <c r="BE111" s="103"/>
      <c r="BF111" s="103"/>
      <c r="BG111" s="103"/>
      <c r="BH111" s="103"/>
      <c r="BI111" s="103"/>
      <c r="BJ111" s="103"/>
      <c r="BK111" s="103"/>
      <c r="BL111" s="103"/>
      <c r="BM111" s="103"/>
      <c r="BN111" s="103"/>
      <c r="BO111" s="103"/>
      <c r="BP111" s="103"/>
      <c r="BQ111" s="103"/>
      <c r="BR111" s="103"/>
      <c r="BS111" s="103"/>
      <c r="BT111" s="103"/>
      <c r="BU111" s="103"/>
    </row>
    <row r="112" spans="1:73">
      <c r="A112" s="103"/>
      <c r="B112" s="103"/>
      <c r="C112" s="103"/>
      <c r="D112" s="103"/>
      <c r="E112" s="103"/>
      <c r="F112" s="103"/>
      <c r="G112" s="103"/>
      <c r="H112" s="103"/>
      <c r="I112" s="103"/>
      <c r="J112" s="103"/>
      <c r="K112" s="103"/>
      <c r="L112" s="103"/>
      <c r="M112" s="103"/>
      <c r="N112" s="103"/>
      <c r="O112" s="103"/>
      <c r="P112" s="103"/>
      <c r="Q112" s="103"/>
      <c r="R112" s="103"/>
      <c r="S112" s="103"/>
      <c r="T112" s="103"/>
      <c r="U112" s="103"/>
      <c r="V112" s="103"/>
      <c r="W112" s="103"/>
      <c r="X112" s="103"/>
      <c r="Y112" s="103"/>
      <c r="Z112" s="103"/>
      <c r="AA112" s="103"/>
      <c r="AB112" s="103"/>
      <c r="AC112" s="103"/>
      <c r="AD112" s="103"/>
      <c r="AE112" s="103"/>
      <c r="AF112" s="103"/>
      <c r="AG112" s="103"/>
      <c r="AH112" s="103"/>
      <c r="AI112" s="103"/>
      <c r="AJ112" s="103"/>
      <c r="AK112" s="103"/>
      <c r="AL112" s="103"/>
      <c r="AM112" s="103"/>
      <c r="AN112" s="103"/>
      <c r="AO112" s="103"/>
      <c r="AP112" s="103"/>
      <c r="AQ112" s="103"/>
      <c r="AR112" s="103"/>
      <c r="AS112" s="103"/>
      <c r="AT112" s="103"/>
      <c r="AU112" s="103"/>
      <c r="AV112" s="103"/>
      <c r="AW112" s="103"/>
      <c r="AX112" s="103"/>
      <c r="AY112" s="103"/>
      <c r="AZ112" s="103"/>
      <c r="BA112" s="103"/>
      <c r="BB112" s="103"/>
      <c r="BC112" s="103"/>
      <c r="BD112" s="103"/>
      <c r="BE112" s="103"/>
      <c r="BF112" s="103"/>
      <c r="BG112" s="103"/>
      <c r="BH112" s="103"/>
      <c r="BI112" s="103"/>
      <c r="BJ112" s="103"/>
      <c r="BK112" s="103"/>
      <c r="BL112" s="103"/>
      <c r="BM112" s="103"/>
      <c r="BN112" s="103"/>
      <c r="BO112" s="103"/>
      <c r="BP112" s="103"/>
      <c r="BQ112" s="103"/>
      <c r="BR112" s="103"/>
      <c r="BS112" s="103"/>
      <c r="BT112" s="103"/>
      <c r="BU112" s="103"/>
    </row>
    <row r="113" spans="1:73">
      <c r="A113" s="103"/>
      <c r="B113" s="103"/>
      <c r="C113" s="103"/>
      <c r="D113" s="103"/>
      <c r="E113" s="103"/>
      <c r="F113" s="103"/>
      <c r="G113" s="103"/>
      <c r="H113" s="103"/>
      <c r="I113" s="103"/>
      <c r="J113" s="103"/>
      <c r="K113" s="103"/>
      <c r="L113" s="103"/>
      <c r="M113" s="103"/>
      <c r="N113" s="103"/>
      <c r="O113" s="103"/>
      <c r="P113" s="103"/>
      <c r="Q113" s="103"/>
      <c r="R113" s="103"/>
      <c r="S113" s="103"/>
      <c r="T113" s="103"/>
      <c r="U113" s="103"/>
      <c r="V113" s="103"/>
      <c r="W113" s="103"/>
      <c r="X113" s="103"/>
      <c r="Y113" s="103"/>
      <c r="Z113" s="103"/>
      <c r="AA113" s="103"/>
      <c r="AB113" s="103"/>
      <c r="AC113" s="103"/>
      <c r="AD113" s="103"/>
      <c r="AE113" s="103"/>
      <c r="AF113" s="103"/>
      <c r="AG113" s="103"/>
      <c r="AH113" s="103"/>
      <c r="AI113" s="103"/>
      <c r="AJ113" s="103"/>
      <c r="AK113" s="103"/>
      <c r="AL113" s="103"/>
      <c r="AM113" s="103"/>
      <c r="AN113" s="103"/>
      <c r="AO113" s="103"/>
      <c r="AP113" s="103"/>
      <c r="AQ113" s="103"/>
      <c r="AR113" s="103"/>
      <c r="AS113" s="103"/>
      <c r="AT113" s="103"/>
      <c r="AU113" s="103"/>
      <c r="AV113" s="103"/>
      <c r="AW113" s="103"/>
      <c r="AX113" s="103"/>
      <c r="AY113" s="103"/>
      <c r="AZ113" s="103"/>
      <c r="BA113" s="103"/>
      <c r="BB113" s="103"/>
      <c r="BC113" s="103"/>
      <c r="BD113" s="103"/>
      <c r="BE113" s="103"/>
      <c r="BF113" s="103"/>
      <c r="BG113" s="103"/>
      <c r="BH113" s="103"/>
      <c r="BI113" s="103"/>
      <c r="BJ113" s="103"/>
      <c r="BK113" s="103"/>
      <c r="BL113" s="103"/>
      <c r="BM113" s="103"/>
      <c r="BN113" s="103"/>
      <c r="BO113" s="103"/>
      <c r="BP113" s="103"/>
      <c r="BQ113" s="103"/>
      <c r="BR113" s="103"/>
      <c r="BS113" s="103"/>
      <c r="BT113" s="103"/>
      <c r="BU113" s="103"/>
    </row>
    <row r="114" spans="1:73">
      <c r="A114" s="103"/>
      <c r="B114" s="103"/>
      <c r="C114" s="103"/>
      <c r="D114" s="103"/>
      <c r="E114" s="103"/>
      <c r="F114" s="103"/>
      <c r="G114" s="103"/>
      <c r="H114" s="103"/>
      <c r="I114" s="103"/>
      <c r="J114" s="103"/>
      <c r="K114" s="103"/>
      <c r="L114" s="103"/>
      <c r="M114" s="103"/>
      <c r="N114" s="103"/>
      <c r="O114" s="103"/>
      <c r="P114" s="103"/>
      <c r="Q114" s="103"/>
      <c r="R114" s="103"/>
      <c r="S114" s="103"/>
      <c r="T114" s="103"/>
      <c r="U114" s="103"/>
      <c r="V114" s="103"/>
      <c r="W114" s="103"/>
      <c r="X114" s="103"/>
      <c r="Y114" s="103"/>
      <c r="Z114" s="103"/>
      <c r="AA114" s="103"/>
      <c r="AB114" s="103"/>
      <c r="AC114" s="103"/>
      <c r="AD114" s="103"/>
      <c r="AE114" s="103"/>
      <c r="AF114" s="103"/>
      <c r="AG114" s="103"/>
      <c r="AH114" s="103"/>
      <c r="AI114" s="103"/>
      <c r="AJ114" s="103"/>
      <c r="AK114" s="103"/>
      <c r="AL114" s="103"/>
      <c r="AM114" s="103"/>
      <c r="AN114" s="103"/>
      <c r="AO114" s="103"/>
      <c r="AP114" s="103"/>
      <c r="AQ114" s="103"/>
      <c r="AR114" s="103"/>
      <c r="AS114" s="103"/>
      <c r="AT114" s="103"/>
      <c r="AU114" s="103"/>
      <c r="AV114" s="103"/>
      <c r="AW114" s="103"/>
      <c r="AX114" s="103"/>
      <c r="AY114" s="103"/>
      <c r="AZ114" s="103"/>
      <c r="BA114" s="103"/>
      <c r="BB114" s="103"/>
      <c r="BC114" s="103"/>
      <c r="BD114" s="103"/>
      <c r="BE114" s="103"/>
      <c r="BF114" s="103"/>
      <c r="BG114" s="103"/>
      <c r="BH114" s="103"/>
      <c r="BI114" s="103"/>
      <c r="BJ114" s="103"/>
      <c r="BK114" s="103"/>
      <c r="BL114" s="103"/>
      <c r="BM114" s="103"/>
      <c r="BN114" s="103"/>
      <c r="BO114" s="103"/>
      <c r="BP114" s="103"/>
      <c r="BQ114" s="103"/>
      <c r="BR114" s="103"/>
      <c r="BS114" s="103"/>
      <c r="BT114" s="103"/>
      <c r="BU114" s="103"/>
    </row>
    <row r="115" spans="1:73">
      <c r="A115" s="103"/>
      <c r="B115" s="103"/>
      <c r="C115" s="103"/>
      <c r="D115" s="103"/>
      <c r="E115" s="103"/>
      <c r="F115" s="103"/>
      <c r="G115" s="103"/>
      <c r="H115" s="103"/>
      <c r="I115" s="103"/>
      <c r="J115" s="103"/>
      <c r="K115" s="103"/>
      <c r="L115" s="103"/>
      <c r="M115" s="103"/>
      <c r="N115" s="103"/>
      <c r="O115" s="103"/>
      <c r="P115" s="103"/>
      <c r="Q115" s="103"/>
      <c r="R115" s="103"/>
      <c r="S115" s="103"/>
      <c r="T115" s="103"/>
      <c r="U115" s="103"/>
      <c r="V115" s="103"/>
      <c r="W115" s="103"/>
      <c r="X115" s="103"/>
      <c r="Y115" s="103"/>
      <c r="Z115" s="103"/>
      <c r="AA115" s="103"/>
      <c r="AB115" s="103"/>
      <c r="AC115" s="103"/>
      <c r="AD115" s="103"/>
      <c r="AE115" s="103"/>
      <c r="AF115" s="103"/>
      <c r="AG115" s="103"/>
      <c r="AH115" s="103"/>
      <c r="AI115" s="103"/>
      <c r="AJ115" s="103"/>
      <c r="AK115" s="103"/>
      <c r="AL115" s="103"/>
      <c r="AM115" s="103"/>
      <c r="AN115" s="103"/>
      <c r="AO115" s="103"/>
      <c r="AP115" s="103"/>
      <c r="AQ115" s="103"/>
      <c r="AR115" s="103"/>
      <c r="AS115" s="103"/>
      <c r="AT115" s="103"/>
      <c r="AU115" s="103"/>
      <c r="AV115" s="103"/>
      <c r="AW115" s="103"/>
      <c r="AX115" s="103"/>
      <c r="AY115" s="103"/>
      <c r="AZ115" s="103"/>
      <c r="BA115" s="103"/>
      <c r="BB115" s="103"/>
      <c r="BC115" s="103"/>
      <c r="BD115" s="103"/>
      <c r="BE115" s="103"/>
      <c r="BF115" s="103"/>
      <c r="BG115" s="103"/>
      <c r="BH115" s="103"/>
      <c r="BI115" s="103"/>
      <c r="BJ115" s="103"/>
      <c r="BK115" s="103"/>
      <c r="BL115" s="103"/>
      <c r="BM115" s="103"/>
      <c r="BN115" s="103"/>
      <c r="BO115" s="103"/>
      <c r="BP115" s="103"/>
      <c r="BQ115" s="103"/>
      <c r="BR115" s="103"/>
      <c r="BS115" s="103"/>
      <c r="BT115" s="103"/>
      <c r="BU115" s="103"/>
    </row>
    <row r="116" spans="1:73">
      <c r="A116" s="103"/>
      <c r="B116" s="103"/>
      <c r="C116" s="103"/>
      <c r="D116" s="103"/>
      <c r="E116" s="103"/>
      <c r="F116" s="103"/>
      <c r="G116" s="103"/>
      <c r="H116" s="103"/>
      <c r="I116" s="103"/>
      <c r="J116" s="103"/>
      <c r="K116" s="103"/>
      <c r="L116" s="103"/>
      <c r="M116" s="103"/>
      <c r="N116" s="103"/>
      <c r="O116" s="103"/>
      <c r="P116" s="103"/>
      <c r="Q116" s="103"/>
      <c r="R116" s="103"/>
      <c r="S116" s="103"/>
      <c r="T116" s="103"/>
      <c r="U116" s="103"/>
      <c r="V116" s="103"/>
      <c r="W116" s="103"/>
      <c r="X116" s="103"/>
      <c r="Y116" s="103"/>
      <c r="Z116" s="103"/>
      <c r="AA116" s="103"/>
      <c r="AB116" s="103"/>
      <c r="AC116" s="103"/>
      <c r="AD116" s="103"/>
      <c r="AE116" s="103"/>
      <c r="AF116" s="103"/>
      <c r="AG116" s="103"/>
      <c r="AH116" s="103"/>
      <c r="AI116" s="103"/>
      <c r="AJ116" s="103"/>
      <c r="AK116" s="103"/>
      <c r="AL116" s="103"/>
      <c r="AM116" s="103"/>
      <c r="AN116" s="103"/>
      <c r="AO116" s="103"/>
      <c r="AP116" s="103"/>
      <c r="AQ116" s="103"/>
      <c r="AR116" s="103"/>
      <c r="AS116" s="103"/>
      <c r="AT116" s="103"/>
      <c r="AU116" s="103"/>
      <c r="AV116" s="103"/>
      <c r="AW116" s="103"/>
      <c r="AX116" s="103"/>
      <c r="AY116" s="103"/>
      <c r="AZ116" s="103"/>
      <c r="BA116" s="103"/>
      <c r="BB116" s="103"/>
      <c r="BC116" s="103"/>
      <c r="BD116" s="103"/>
      <c r="BE116" s="103"/>
      <c r="BF116" s="103"/>
      <c r="BG116" s="103"/>
      <c r="BH116" s="103"/>
      <c r="BI116" s="103"/>
      <c r="BJ116" s="103"/>
      <c r="BK116" s="103"/>
      <c r="BL116" s="103"/>
      <c r="BM116" s="103"/>
      <c r="BN116" s="103"/>
      <c r="BO116" s="103"/>
      <c r="BP116" s="103"/>
      <c r="BQ116" s="103"/>
      <c r="BR116" s="103"/>
      <c r="BS116" s="103"/>
      <c r="BT116" s="103"/>
      <c r="BU116" s="103"/>
    </row>
    <row r="117" spans="1:73">
      <c r="A117" s="103"/>
      <c r="B117" s="103"/>
      <c r="C117" s="103"/>
      <c r="D117" s="103"/>
      <c r="E117" s="103"/>
      <c r="F117" s="103"/>
      <c r="G117" s="103"/>
      <c r="H117" s="103"/>
      <c r="I117" s="103"/>
      <c r="J117" s="103"/>
      <c r="K117" s="103"/>
      <c r="L117" s="103"/>
      <c r="M117" s="103"/>
      <c r="N117" s="103"/>
      <c r="O117" s="103"/>
      <c r="P117" s="103"/>
      <c r="Q117" s="103"/>
      <c r="R117" s="103"/>
      <c r="S117" s="103"/>
      <c r="T117" s="103"/>
      <c r="U117" s="103"/>
      <c r="V117" s="103"/>
      <c r="W117" s="103"/>
      <c r="X117" s="103"/>
      <c r="Y117" s="103"/>
      <c r="Z117" s="103"/>
      <c r="AA117" s="103"/>
      <c r="AB117" s="103"/>
      <c r="AC117" s="103"/>
      <c r="AD117" s="103"/>
      <c r="AE117" s="103"/>
      <c r="AF117" s="103"/>
      <c r="AG117" s="103"/>
      <c r="AH117" s="103"/>
      <c r="AI117" s="103"/>
      <c r="AJ117" s="103"/>
      <c r="AK117" s="103"/>
      <c r="AL117" s="103"/>
      <c r="AM117" s="103"/>
      <c r="AN117" s="103"/>
      <c r="AO117" s="103"/>
      <c r="AP117" s="103"/>
      <c r="AQ117" s="103"/>
      <c r="AR117" s="103"/>
      <c r="AS117" s="103"/>
      <c r="AT117" s="103"/>
      <c r="AU117" s="103"/>
      <c r="AV117" s="103"/>
      <c r="AW117" s="103"/>
      <c r="AX117" s="103"/>
      <c r="AY117" s="103"/>
      <c r="AZ117" s="103"/>
      <c r="BA117" s="103"/>
      <c r="BB117" s="103"/>
      <c r="BC117" s="103"/>
      <c r="BD117" s="103"/>
      <c r="BE117" s="103"/>
      <c r="BF117" s="103"/>
      <c r="BG117" s="103"/>
      <c r="BH117" s="103"/>
      <c r="BI117" s="103"/>
      <c r="BJ117" s="103"/>
      <c r="BK117" s="103"/>
      <c r="BL117" s="103"/>
      <c r="BM117" s="103"/>
      <c r="BN117" s="103"/>
      <c r="BO117" s="103"/>
      <c r="BP117" s="103"/>
      <c r="BQ117" s="103"/>
      <c r="BR117" s="103"/>
      <c r="BS117" s="103"/>
      <c r="BT117" s="103"/>
      <c r="BU117" s="103"/>
    </row>
    <row r="118" spans="1:73">
      <c r="A118" s="103"/>
      <c r="B118" s="103"/>
      <c r="C118" s="103"/>
      <c r="D118" s="103"/>
      <c r="E118" s="103"/>
      <c r="F118" s="103"/>
      <c r="G118" s="103"/>
      <c r="H118" s="103"/>
      <c r="I118" s="103"/>
      <c r="J118" s="103"/>
      <c r="K118" s="103"/>
      <c r="L118" s="103"/>
      <c r="M118" s="103"/>
      <c r="N118" s="103"/>
      <c r="O118" s="103"/>
      <c r="P118" s="103"/>
      <c r="Q118" s="103"/>
      <c r="R118" s="103"/>
      <c r="S118" s="103"/>
      <c r="T118" s="103"/>
      <c r="U118" s="103"/>
      <c r="V118" s="103"/>
      <c r="W118" s="103"/>
      <c r="X118" s="103"/>
      <c r="Y118" s="103"/>
      <c r="Z118" s="103"/>
      <c r="AA118" s="103"/>
      <c r="AB118" s="103"/>
      <c r="AC118" s="103"/>
      <c r="AD118" s="103"/>
      <c r="AE118" s="103"/>
      <c r="AF118" s="103"/>
      <c r="AG118" s="103"/>
      <c r="AH118" s="103"/>
      <c r="AI118" s="103"/>
      <c r="AJ118" s="103"/>
      <c r="AK118" s="103"/>
      <c r="AL118" s="103"/>
      <c r="AM118" s="103"/>
      <c r="AN118" s="103"/>
      <c r="AO118" s="103"/>
      <c r="AP118" s="103"/>
      <c r="AQ118" s="103"/>
      <c r="AR118" s="103"/>
      <c r="AS118" s="103"/>
      <c r="AT118" s="103"/>
      <c r="AU118" s="103"/>
      <c r="AV118" s="103"/>
      <c r="AW118" s="103"/>
      <c r="AX118" s="103"/>
      <c r="AY118" s="103"/>
      <c r="AZ118" s="103"/>
      <c r="BA118" s="103"/>
      <c r="BB118" s="103"/>
      <c r="BC118" s="103"/>
      <c r="BD118" s="103"/>
      <c r="BE118" s="103"/>
      <c r="BF118" s="103"/>
      <c r="BG118" s="103"/>
      <c r="BH118" s="103"/>
      <c r="BI118" s="103"/>
      <c r="BJ118" s="103"/>
      <c r="BK118" s="103"/>
      <c r="BL118" s="103"/>
      <c r="BM118" s="103"/>
      <c r="BN118" s="103"/>
      <c r="BO118" s="103"/>
      <c r="BP118" s="103"/>
      <c r="BQ118" s="103"/>
      <c r="BR118" s="103"/>
      <c r="BS118" s="103"/>
      <c r="BT118" s="103"/>
      <c r="BU118" s="103"/>
    </row>
    <row r="119" spans="1:73">
      <c r="A119" s="103"/>
      <c r="B119" s="103"/>
      <c r="C119" s="103"/>
      <c r="D119" s="103"/>
      <c r="E119" s="103"/>
      <c r="F119" s="103"/>
      <c r="G119" s="103"/>
      <c r="H119" s="103"/>
      <c r="I119" s="103"/>
      <c r="J119" s="103"/>
      <c r="K119" s="103"/>
      <c r="L119" s="103"/>
      <c r="M119" s="103"/>
      <c r="N119" s="103"/>
      <c r="O119" s="103"/>
      <c r="P119" s="103"/>
      <c r="Q119" s="103"/>
      <c r="R119" s="103"/>
      <c r="S119" s="103"/>
      <c r="T119" s="103"/>
      <c r="U119" s="103"/>
      <c r="V119" s="103"/>
      <c r="W119" s="103"/>
      <c r="X119" s="103"/>
      <c r="Y119" s="103"/>
      <c r="Z119" s="103"/>
      <c r="AA119" s="103"/>
      <c r="AB119" s="103"/>
      <c r="AC119" s="103"/>
      <c r="AD119" s="103"/>
      <c r="AE119" s="103"/>
      <c r="AF119" s="103"/>
      <c r="AG119" s="103"/>
      <c r="AH119" s="103"/>
      <c r="AI119" s="103"/>
      <c r="AJ119" s="103"/>
      <c r="AK119" s="103"/>
      <c r="AL119" s="103"/>
      <c r="AM119" s="103"/>
      <c r="AN119" s="103"/>
      <c r="AO119" s="103"/>
      <c r="AP119" s="103"/>
      <c r="AQ119" s="103"/>
      <c r="AR119" s="103"/>
      <c r="AS119" s="103"/>
      <c r="AT119" s="103"/>
      <c r="AU119" s="103"/>
      <c r="AV119" s="103"/>
      <c r="AW119" s="103"/>
      <c r="AX119" s="103"/>
      <c r="AY119" s="103"/>
      <c r="AZ119" s="103"/>
      <c r="BA119" s="103"/>
      <c r="BB119" s="103"/>
      <c r="BC119" s="103"/>
      <c r="BD119" s="103"/>
      <c r="BE119" s="103"/>
      <c r="BF119" s="103"/>
      <c r="BG119" s="103"/>
      <c r="BH119" s="103"/>
      <c r="BI119" s="103"/>
      <c r="BJ119" s="103"/>
      <c r="BK119" s="103"/>
      <c r="BL119" s="103"/>
      <c r="BM119" s="103"/>
      <c r="BN119" s="103"/>
      <c r="BO119" s="103"/>
      <c r="BP119" s="103"/>
      <c r="BQ119" s="103"/>
      <c r="BR119" s="103"/>
      <c r="BS119" s="103"/>
      <c r="BT119" s="103"/>
      <c r="BU119" s="103"/>
    </row>
    <row r="120" spans="1:73">
      <c r="A120" s="103"/>
      <c r="B120" s="103"/>
      <c r="C120" s="103"/>
      <c r="D120" s="103"/>
      <c r="E120" s="103"/>
      <c r="F120" s="103"/>
      <c r="G120" s="103"/>
      <c r="H120" s="103"/>
      <c r="I120" s="103"/>
      <c r="J120" s="103"/>
      <c r="K120" s="103"/>
      <c r="L120" s="103"/>
      <c r="M120" s="103"/>
      <c r="N120" s="103"/>
      <c r="O120" s="103"/>
      <c r="P120" s="103"/>
      <c r="Q120" s="103"/>
      <c r="R120" s="103"/>
      <c r="S120" s="103"/>
      <c r="T120" s="103"/>
      <c r="U120" s="103"/>
      <c r="V120" s="103"/>
      <c r="W120" s="103"/>
      <c r="X120" s="103"/>
      <c r="Y120" s="103"/>
      <c r="Z120" s="103"/>
      <c r="AA120" s="103"/>
      <c r="AB120" s="103"/>
      <c r="AC120" s="103"/>
      <c r="AD120" s="103"/>
      <c r="AE120" s="103"/>
      <c r="AF120" s="103"/>
      <c r="AG120" s="103"/>
      <c r="AH120" s="103"/>
      <c r="AI120" s="103"/>
      <c r="AJ120" s="103"/>
      <c r="AK120" s="103"/>
      <c r="AL120" s="103"/>
      <c r="AM120" s="103"/>
      <c r="AN120" s="103"/>
      <c r="AO120" s="103"/>
      <c r="AP120" s="103"/>
      <c r="AQ120" s="103"/>
      <c r="AR120" s="103"/>
      <c r="AS120" s="103"/>
      <c r="AT120" s="103"/>
      <c r="AU120" s="103"/>
      <c r="AV120" s="103"/>
      <c r="AW120" s="103"/>
      <c r="AX120" s="103"/>
      <c r="AY120" s="103"/>
      <c r="AZ120" s="103"/>
      <c r="BA120" s="103"/>
      <c r="BB120" s="103"/>
      <c r="BC120" s="103"/>
      <c r="BD120" s="103"/>
      <c r="BE120" s="103"/>
      <c r="BF120" s="103"/>
      <c r="BG120" s="103"/>
      <c r="BH120" s="103"/>
      <c r="BI120" s="103"/>
      <c r="BJ120" s="103"/>
      <c r="BK120" s="103"/>
      <c r="BL120" s="103"/>
      <c r="BM120" s="103"/>
      <c r="BN120" s="103"/>
      <c r="BO120" s="103"/>
      <c r="BP120" s="103"/>
      <c r="BQ120" s="103"/>
      <c r="BR120" s="103"/>
      <c r="BS120" s="103"/>
      <c r="BT120" s="103"/>
      <c r="BU120" s="103"/>
    </row>
    <row r="121" spans="1:73">
      <c r="A121" s="103"/>
      <c r="B121" s="103"/>
      <c r="C121" s="103"/>
      <c r="D121" s="103"/>
      <c r="E121" s="103"/>
      <c r="F121" s="103"/>
      <c r="G121" s="103"/>
      <c r="H121" s="103"/>
      <c r="I121" s="103"/>
      <c r="J121" s="103"/>
      <c r="K121" s="103"/>
      <c r="L121" s="103"/>
      <c r="M121" s="103"/>
      <c r="N121" s="103"/>
      <c r="O121" s="103"/>
      <c r="P121" s="103"/>
      <c r="Q121" s="103"/>
      <c r="R121" s="103"/>
      <c r="S121" s="103"/>
      <c r="T121" s="103"/>
      <c r="U121" s="103"/>
      <c r="V121" s="103"/>
      <c r="W121" s="103"/>
      <c r="X121" s="103"/>
      <c r="Y121" s="103"/>
      <c r="Z121" s="103"/>
      <c r="AA121" s="103"/>
      <c r="AB121" s="103"/>
      <c r="AC121" s="103"/>
      <c r="AD121" s="103"/>
      <c r="AE121" s="103"/>
      <c r="AF121" s="103"/>
      <c r="AG121" s="103"/>
      <c r="AH121" s="103"/>
      <c r="AI121" s="103"/>
      <c r="AJ121" s="103"/>
      <c r="AK121" s="103"/>
      <c r="AL121" s="103"/>
      <c r="AM121" s="103"/>
      <c r="AN121" s="103"/>
      <c r="AO121" s="103"/>
      <c r="AP121" s="103"/>
      <c r="AQ121" s="103"/>
      <c r="AR121" s="103"/>
      <c r="AS121" s="103"/>
      <c r="AT121" s="103"/>
      <c r="AU121" s="103"/>
      <c r="AV121" s="103"/>
      <c r="AW121" s="103"/>
      <c r="AX121" s="103"/>
      <c r="AY121" s="103"/>
      <c r="AZ121" s="103"/>
      <c r="BA121" s="103"/>
      <c r="BB121" s="103"/>
      <c r="BC121" s="103"/>
      <c r="BD121" s="103"/>
      <c r="BE121" s="103"/>
      <c r="BF121" s="103"/>
      <c r="BG121" s="103"/>
      <c r="BH121" s="103"/>
      <c r="BI121" s="103"/>
      <c r="BJ121" s="103"/>
      <c r="BK121" s="103"/>
      <c r="BL121" s="103"/>
      <c r="BM121" s="103"/>
      <c r="BN121" s="103"/>
      <c r="BO121" s="103"/>
      <c r="BP121" s="103"/>
      <c r="BQ121" s="103"/>
      <c r="BR121" s="103"/>
      <c r="BS121" s="103"/>
      <c r="BT121" s="103"/>
      <c r="BU121" s="103"/>
    </row>
    <row r="122" spans="1:73">
      <c r="A122" s="103"/>
      <c r="B122" s="103"/>
      <c r="C122" s="103"/>
      <c r="D122" s="103"/>
      <c r="E122" s="103"/>
      <c r="F122" s="103"/>
      <c r="G122" s="103"/>
      <c r="H122" s="103"/>
      <c r="I122" s="103"/>
      <c r="J122" s="103"/>
      <c r="K122" s="103"/>
      <c r="L122" s="103"/>
      <c r="M122" s="103"/>
      <c r="N122" s="103"/>
      <c r="O122" s="103"/>
      <c r="P122" s="103"/>
      <c r="Q122" s="103"/>
      <c r="R122" s="103"/>
      <c r="S122" s="103"/>
      <c r="T122" s="103"/>
      <c r="U122" s="103"/>
      <c r="V122" s="103"/>
      <c r="W122" s="103"/>
      <c r="X122" s="103"/>
      <c r="Y122" s="103"/>
      <c r="Z122" s="103"/>
      <c r="AA122" s="103"/>
      <c r="AB122" s="103"/>
      <c r="AC122" s="103"/>
      <c r="AD122" s="103"/>
      <c r="AE122" s="103"/>
      <c r="AF122" s="103"/>
      <c r="AG122" s="103"/>
      <c r="AH122" s="103"/>
      <c r="AI122" s="103"/>
      <c r="AJ122" s="103"/>
      <c r="AK122" s="103"/>
      <c r="AL122" s="103"/>
      <c r="AM122" s="103"/>
      <c r="AN122" s="103"/>
      <c r="AO122" s="103"/>
      <c r="AP122" s="103"/>
      <c r="AQ122" s="103"/>
      <c r="AR122" s="103"/>
      <c r="AS122" s="103"/>
      <c r="AT122" s="103"/>
      <c r="AU122" s="103"/>
      <c r="AV122" s="103"/>
      <c r="AW122" s="103"/>
      <c r="AX122" s="103"/>
      <c r="AY122" s="103"/>
      <c r="AZ122" s="103"/>
      <c r="BA122" s="103"/>
      <c r="BB122" s="103"/>
      <c r="BC122" s="103"/>
      <c r="BD122" s="103"/>
      <c r="BE122" s="103"/>
      <c r="BF122" s="103"/>
      <c r="BG122" s="103"/>
      <c r="BH122" s="103"/>
      <c r="BI122" s="103"/>
      <c r="BJ122" s="103"/>
      <c r="BK122" s="103"/>
      <c r="BL122" s="103"/>
      <c r="BM122" s="103"/>
      <c r="BN122" s="103"/>
      <c r="BO122" s="103"/>
      <c r="BP122" s="103"/>
      <c r="BQ122" s="103"/>
      <c r="BR122" s="103"/>
      <c r="BS122" s="103"/>
      <c r="BT122" s="103"/>
      <c r="BU122" s="103"/>
    </row>
    <row r="123" spans="1:73">
      <c r="A123" s="103"/>
      <c r="B123" s="103"/>
      <c r="C123" s="103"/>
      <c r="D123" s="103"/>
      <c r="E123" s="103"/>
      <c r="F123" s="103"/>
      <c r="G123" s="103"/>
      <c r="H123" s="103"/>
      <c r="I123" s="103"/>
      <c r="J123" s="103"/>
      <c r="K123" s="103"/>
      <c r="L123" s="103"/>
      <c r="M123" s="103"/>
      <c r="N123" s="103"/>
      <c r="O123" s="103"/>
      <c r="P123" s="103"/>
      <c r="Q123" s="103"/>
      <c r="R123" s="103"/>
      <c r="S123" s="103"/>
      <c r="T123" s="103"/>
      <c r="U123" s="103"/>
      <c r="V123" s="103"/>
      <c r="W123" s="103"/>
      <c r="X123" s="103"/>
      <c r="Y123" s="103"/>
      <c r="Z123" s="103"/>
      <c r="AA123" s="103"/>
      <c r="AB123" s="103"/>
      <c r="AC123" s="103"/>
      <c r="AD123" s="103"/>
      <c r="AE123" s="103"/>
      <c r="AF123" s="103"/>
      <c r="AG123" s="103"/>
      <c r="AH123" s="103"/>
      <c r="AI123" s="103"/>
      <c r="AJ123" s="103"/>
      <c r="AK123" s="103"/>
      <c r="AL123" s="103"/>
      <c r="AM123" s="103"/>
      <c r="AN123" s="103"/>
      <c r="AO123" s="103"/>
      <c r="AP123" s="103"/>
      <c r="AQ123" s="103"/>
      <c r="AR123" s="103"/>
      <c r="AS123" s="103"/>
      <c r="AT123" s="103"/>
      <c r="AU123" s="103"/>
      <c r="AV123" s="103"/>
      <c r="AW123" s="103"/>
      <c r="AX123" s="103"/>
      <c r="AY123" s="103"/>
      <c r="AZ123" s="103"/>
      <c r="BA123" s="103"/>
      <c r="BB123" s="103"/>
      <c r="BC123" s="103"/>
      <c r="BD123" s="103"/>
      <c r="BE123" s="103"/>
      <c r="BF123" s="103"/>
      <c r="BG123" s="103"/>
      <c r="BH123" s="103"/>
      <c r="BI123" s="103"/>
      <c r="BJ123" s="103"/>
      <c r="BK123" s="103"/>
      <c r="BL123" s="103"/>
      <c r="BM123" s="103"/>
      <c r="BN123" s="103"/>
      <c r="BO123" s="103"/>
      <c r="BP123" s="103"/>
      <c r="BQ123" s="103"/>
      <c r="BR123" s="103"/>
      <c r="BS123" s="103"/>
      <c r="BT123" s="103"/>
      <c r="BU123" s="103"/>
    </row>
    <row r="124" spans="1:73">
      <c r="A124" s="103"/>
      <c r="B124" s="103"/>
      <c r="C124" s="103"/>
      <c r="D124" s="103"/>
      <c r="E124" s="103"/>
      <c r="F124" s="103"/>
      <c r="G124" s="103"/>
      <c r="H124" s="103"/>
      <c r="I124" s="103"/>
      <c r="J124" s="103"/>
      <c r="K124" s="103"/>
      <c r="L124" s="103"/>
      <c r="M124" s="103"/>
      <c r="N124" s="103"/>
      <c r="O124" s="103"/>
      <c r="P124" s="103"/>
      <c r="Q124" s="103"/>
      <c r="R124" s="103"/>
      <c r="S124" s="103"/>
      <c r="T124" s="103"/>
      <c r="U124" s="103"/>
      <c r="V124" s="103"/>
      <c r="W124" s="103"/>
      <c r="X124" s="103"/>
      <c r="Y124" s="103"/>
      <c r="Z124" s="103"/>
      <c r="AA124" s="103"/>
      <c r="AB124" s="103"/>
      <c r="AC124" s="103"/>
      <c r="AD124" s="103"/>
      <c r="AE124" s="103"/>
      <c r="AF124" s="103"/>
      <c r="AG124" s="103"/>
      <c r="AH124" s="103"/>
      <c r="AI124" s="103"/>
      <c r="AJ124" s="103"/>
      <c r="AK124" s="103"/>
      <c r="AL124" s="103"/>
      <c r="AM124" s="103"/>
      <c r="AN124" s="103"/>
      <c r="AO124" s="103"/>
      <c r="AP124" s="103"/>
      <c r="AQ124" s="103"/>
      <c r="AR124" s="103"/>
      <c r="AS124" s="103"/>
      <c r="AT124" s="103"/>
      <c r="AU124" s="103"/>
      <c r="AV124" s="103"/>
      <c r="AW124" s="103"/>
      <c r="AX124" s="103"/>
      <c r="AY124" s="103"/>
      <c r="AZ124" s="103"/>
      <c r="BA124" s="103"/>
      <c r="BB124" s="103"/>
      <c r="BC124" s="103"/>
      <c r="BD124" s="103"/>
      <c r="BE124" s="103"/>
      <c r="BF124" s="103"/>
      <c r="BG124" s="103"/>
      <c r="BH124" s="103"/>
      <c r="BI124" s="103"/>
      <c r="BJ124" s="103"/>
      <c r="BK124" s="103"/>
      <c r="BL124" s="103"/>
      <c r="BM124" s="103"/>
      <c r="BN124" s="103"/>
      <c r="BO124" s="103"/>
      <c r="BP124" s="103"/>
      <c r="BQ124" s="103"/>
      <c r="BR124" s="103"/>
      <c r="BS124" s="103"/>
      <c r="BT124" s="103"/>
      <c r="BU124" s="103"/>
    </row>
    <row r="125" spans="1:73">
      <c r="A125" s="103"/>
      <c r="B125" s="103"/>
      <c r="C125" s="103"/>
      <c r="D125" s="103"/>
      <c r="E125" s="103"/>
      <c r="F125" s="103"/>
      <c r="G125" s="103"/>
      <c r="H125" s="103"/>
      <c r="I125" s="103"/>
      <c r="J125" s="103"/>
      <c r="K125" s="103"/>
      <c r="L125" s="103"/>
      <c r="M125" s="103"/>
      <c r="N125" s="103"/>
      <c r="O125" s="103"/>
      <c r="P125" s="103"/>
      <c r="Q125" s="103"/>
      <c r="R125" s="103"/>
      <c r="S125" s="103"/>
      <c r="T125" s="103"/>
      <c r="U125" s="103"/>
      <c r="V125" s="103"/>
      <c r="W125" s="103"/>
      <c r="X125" s="103"/>
      <c r="Y125" s="103"/>
      <c r="Z125" s="103"/>
      <c r="AA125" s="103"/>
      <c r="AB125" s="103"/>
      <c r="AC125" s="103"/>
      <c r="AD125" s="103"/>
      <c r="AE125" s="103"/>
      <c r="AF125" s="103"/>
      <c r="AG125" s="103"/>
      <c r="AH125" s="103"/>
      <c r="AI125" s="103"/>
      <c r="AJ125" s="103"/>
      <c r="AK125" s="103"/>
      <c r="AL125" s="103"/>
      <c r="AM125" s="103"/>
      <c r="AN125" s="103"/>
      <c r="AO125" s="103"/>
      <c r="AP125" s="103"/>
      <c r="AQ125" s="103"/>
      <c r="AR125" s="103"/>
      <c r="AS125" s="103"/>
      <c r="AT125" s="103"/>
      <c r="AU125" s="103"/>
      <c r="AV125" s="103"/>
      <c r="AW125" s="103"/>
      <c r="AX125" s="103"/>
      <c r="AY125" s="103"/>
      <c r="AZ125" s="103"/>
      <c r="BA125" s="103"/>
      <c r="BB125" s="103"/>
      <c r="BC125" s="103"/>
      <c r="BD125" s="103"/>
      <c r="BE125" s="103"/>
      <c r="BF125" s="103"/>
      <c r="BG125" s="103"/>
      <c r="BH125" s="103"/>
      <c r="BI125" s="103"/>
      <c r="BJ125" s="103"/>
      <c r="BK125" s="103"/>
      <c r="BL125" s="103"/>
      <c r="BM125" s="103"/>
      <c r="BN125" s="103"/>
      <c r="BO125" s="103"/>
      <c r="BP125" s="103"/>
      <c r="BQ125" s="103"/>
      <c r="BR125" s="103"/>
      <c r="BS125" s="103"/>
      <c r="BT125" s="103"/>
      <c r="BU125" s="103"/>
    </row>
    <row r="126" spans="1:73">
      <c r="A126" s="103"/>
      <c r="B126" s="103"/>
      <c r="C126" s="103"/>
      <c r="D126" s="103"/>
      <c r="E126" s="103"/>
      <c r="F126" s="103"/>
      <c r="G126" s="103"/>
      <c r="H126" s="103"/>
      <c r="I126" s="103"/>
      <c r="J126" s="103"/>
      <c r="K126" s="103"/>
      <c r="L126" s="103"/>
      <c r="M126" s="103"/>
      <c r="N126" s="103"/>
      <c r="O126" s="103"/>
      <c r="P126" s="103"/>
      <c r="Q126" s="103"/>
      <c r="R126" s="103"/>
      <c r="S126" s="103"/>
      <c r="T126" s="103"/>
      <c r="U126" s="103"/>
      <c r="V126" s="103"/>
      <c r="W126" s="103"/>
      <c r="X126" s="103"/>
      <c r="Y126" s="103"/>
      <c r="Z126" s="103"/>
      <c r="AA126" s="103"/>
      <c r="AB126" s="103"/>
      <c r="AC126" s="103"/>
      <c r="AD126" s="103"/>
      <c r="AE126" s="103"/>
      <c r="AF126" s="103"/>
      <c r="AG126" s="103"/>
      <c r="AH126" s="103"/>
      <c r="AI126" s="103"/>
      <c r="AJ126" s="103"/>
      <c r="AK126" s="103"/>
      <c r="AL126" s="103"/>
      <c r="AM126" s="103"/>
      <c r="AN126" s="103"/>
      <c r="AO126" s="103"/>
      <c r="AP126" s="103"/>
      <c r="AQ126" s="103"/>
      <c r="AR126" s="103"/>
      <c r="AS126" s="103"/>
      <c r="AT126" s="103"/>
      <c r="AU126" s="103"/>
      <c r="AV126" s="103"/>
      <c r="AW126" s="103"/>
      <c r="AX126" s="103"/>
      <c r="AY126" s="103"/>
      <c r="AZ126" s="103"/>
      <c r="BA126" s="103"/>
      <c r="BB126" s="103"/>
      <c r="BC126" s="103"/>
      <c r="BD126" s="103"/>
      <c r="BE126" s="103"/>
      <c r="BF126" s="103"/>
      <c r="BG126" s="103"/>
      <c r="BH126" s="103"/>
      <c r="BI126" s="103"/>
      <c r="BJ126" s="103"/>
      <c r="BK126" s="103"/>
      <c r="BL126" s="103"/>
      <c r="BM126" s="103"/>
      <c r="BN126" s="103"/>
      <c r="BO126" s="103"/>
      <c r="BP126" s="103"/>
      <c r="BQ126" s="103"/>
      <c r="BR126" s="103"/>
      <c r="BS126" s="103"/>
      <c r="BT126" s="103"/>
      <c r="BU126" s="103"/>
    </row>
    <row r="127" spans="1:73">
      <c r="A127" s="103"/>
      <c r="B127" s="103"/>
      <c r="C127" s="103"/>
      <c r="D127" s="103"/>
      <c r="E127" s="103"/>
      <c r="F127" s="103"/>
      <c r="G127" s="103"/>
      <c r="H127" s="103"/>
      <c r="I127" s="103"/>
      <c r="J127" s="103"/>
      <c r="K127" s="103"/>
      <c r="L127" s="103"/>
      <c r="M127" s="103"/>
      <c r="N127" s="103"/>
      <c r="O127" s="103"/>
      <c r="P127" s="103"/>
      <c r="Q127" s="103"/>
      <c r="R127" s="103"/>
      <c r="S127" s="103"/>
      <c r="T127" s="103"/>
      <c r="U127" s="103"/>
      <c r="V127" s="103"/>
      <c r="W127" s="103"/>
      <c r="X127" s="103"/>
      <c r="Y127" s="103"/>
      <c r="Z127" s="103"/>
      <c r="AA127" s="103"/>
      <c r="AB127" s="103"/>
      <c r="AC127" s="103"/>
      <c r="AD127" s="103"/>
      <c r="AE127" s="103"/>
      <c r="AF127" s="103"/>
      <c r="AG127" s="103"/>
      <c r="AH127" s="103"/>
      <c r="AI127" s="103"/>
      <c r="AJ127" s="103"/>
      <c r="AK127" s="103"/>
      <c r="AL127" s="103"/>
      <c r="AM127" s="103"/>
      <c r="AN127" s="103"/>
      <c r="AO127" s="103"/>
      <c r="AP127" s="103"/>
      <c r="AQ127" s="103"/>
      <c r="AR127" s="103"/>
      <c r="AS127" s="103"/>
      <c r="AT127" s="103"/>
      <c r="AU127" s="103"/>
      <c r="AV127" s="103"/>
      <c r="AW127" s="103"/>
      <c r="AX127" s="103"/>
      <c r="AY127" s="103"/>
      <c r="AZ127" s="103"/>
      <c r="BA127" s="103"/>
      <c r="BB127" s="103"/>
      <c r="BC127" s="103"/>
      <c r="BD127" s="103"/>
      <c r="BE127" s="103"/>
      <c r="BF127" s="103"/>
      <c r="BG127" s="103"/>
      <c r="BH127" s="103"/>
      <c r="BI127" s="103"/>
      <c r="BJ127" s="103"/>
      <c r="BK127" s="103"/>
      <c r="BL127" s="103"/>
      <c r="BM127" s="103"/>
      <c r="BN127" s="103"/>
      <c r="BO127" s="103"/>
      <c r="BP127" s="103"/>
      <c r="BQ127" s="103"/>
      <c r="BR127" s="103"/>
      <c r="BS127" s="103"/>
      <c r="BT127" s="103"/>
      <c r="BU127" s="103"/>
    </row>
    <row r="128" spans="1:73">
      <c r="A128" s="103"/>
      <c r="B128" s="103"/>
      <c r="C128" s="103"/>
      <c r="D128" s="103"/>
      <c r="E128" s="103"/>
      <c r="F128" s="103"/>
      <c r="G128" s="103"/>
      <c r="H128" s="103"/>
      <c r="I128" s="103"/>
      <c r="J128" s="103"/>
      <c r="K128" s="103"/>
      <c r="L128" s="103"/>
      <c r="M128" s="103"/>
      <c r="N128" s="103"/>
      <c r="O128" s="103"/>
      <c r="P128" s="103"/>
      <c r="Q128" s="103"/>
      <c r="R128" s="103"/>
      <c r="S128" s="103"/>
      <c r="T128" s="103"/>
      <c r="U128" s="103"/>
      <c r="V128" s="103"/>
      <c r="W128" s="103"/>
      <c r="X128" s="103"/>
      <c r="Y128" s="103"/>
      <c r="Z128" s="103"/>
      <c r="AA128" s="103"/>
      <c r="AB128" s="103"/>
      <c r="AC128" s="103"/>
      <c r="AD128" s="103"/>
      <c r="AE128" s="103"/>
      <c r="AF128" s="103"/>
      <c r="AG128" s="103"/>
      <c r="AH128" s="103"/>
      <c r="AI128" s="103"/>
      <c r="AJ128" s="103"/>
      <c r="AK128" s="103"/>
      <c r="AL128" s="103"/>
      <c r="AM128" s="103"/>
      <c r="AN128" s="103"/>
      <c r="AO128" s="103"/>
      <c r="AP128" s="103"/>
      <c r="AQ128" s="103"/>
      <c r="AR128" s="103"/>
      <c r="AS128" s="103"/>
      <c r="AT128" s="103"/>
      <c r="AU128" s="103"/>
      <c r="AV128" s="103"/>
      <c r="AW128" s="103"/>
      <c r="AX128" s="103"/>
      <c r="AY128" s="103"/>
      <c r="AZ128" s="103"/>
      <c r="BA128" s="103"/>
      <c r="BB128" s="103"/>
      <c r="BC128" s="103"/>
      <c r="BD128" s="103"/>
      <c r="BE128" s="103"/>
      <c r="BF128" s="103"/>
      <c r="BG128" s="103"/>
      <c r="BH128" s="103"/>
      <c r="BI128" s="103"/>
      <c r="BJ128" s="103"/>
      <c r="BK128" s="103"/>
      <c r="BL128" s="103"/>
      <c r="BM128" s="103"/>
      <c r="BN128" s="103"/>
      <c r="BO128" s="103"/>
      <c r="BP128" s="103"/>
      <c r="BQ128" s="103"/>
      <c r="BR128" s="103"/>
      <c r="BS128" s="103"/>
      <c r="BT128" s="103"/>
      <c r="BU128" s="103"/>
    </row>
    <row r="129" spans="1:73">
      <c r="A129" s="103"/>
      <c r="B129" s="103"/>
      <c r="C129" s="103"/>
      <c r="D129" s="103"/>
      <c r="E129" s="103"/>
      <c r="F129" s="103"/>
      <c r="G129" s="103"/>
      <c r="H129" s="103"/>
      <c r="I129" s="103"/>
      <c r="J129" s="103"/>
      <c r="K129" s="103"/>
      <c r="L129" s="103"/>
      <c r="M129" s="103"/>
      <c r="N129" s="103"/>
      <c r="O129" s="103"/>
      <c r="P129" s="103"/>
      <c r="Q129" s="103"/>
      <c r="R129" s="103"/>
      <c r="S129" s="103"/>
      <c r="T129" s="103"/>
      <c r="U129" s="103"/>
      <c r="V129" s="103"/>
      <c r="W129" s="103"/>
      <c r="X129" s="103"/>
      <c r="Y129" s="103"/>
      <c r="Z129" s="103"/>
      <c r="AA129" s="103"/>
      <c r="AB129" s="103"/>
      <c r="AC129" s="103"/>
      <c r="AD129" s="103"/>
      <c r="AE129" s="103"/>
      <c r="AF129" s="103"/>
      <c r="AG129" s="103"/>
      <c r="AH129" s="103"/>
      <c r="AI129" s="103"/>
      <c r="AJ129" s="103"/>
      <c r="AK129" s="103"/>
      <c r="AL129" s="103"/>
      <c r="AM129" s="103"/>
      <c r="AN129" s="103"/>
      <c r="AO129" s="103"/>
      <c r="AP129" s="103"/>
      <c r="AQ129" s="103"/>
      <c r="AR129" s="103"/>
      <c r="AS129" s="103"/>
      <c r="AT129" s="103"/>
      <c r="AU129" s="103"/>
      <c r="AV129" s="103"/>
      <c r="AW129" s="103"/>
      <c r="AX129" s="103"/>
      <c r="AY129" s="103"/>
      <c r="AZ129" s="103"/>
      <c r="BA129" s="103"/>
      <c r="BB129" s="103"/>
      <c r="BC129" s="103"/>
      <c r="BD129" s="103"/>
      <c r="BE129" s="103"/>
      <c r="BF129" s="103"/>
      <c r="BG129" s="103"/>
      <c r="BH129" s="103"/>
      <c r="BI129" s="103"/>
      <c r="BJ129" s="103"/>
      <c r="BK129" s="103"/>
      <c r="BL129" s="103"/>
      <c r="BM129" s="103"/>
      <c r="BN129" s="103"/>
      <c r="BO129" s="103"/>
      <c r="BP129" s="103"/>
      <c r="BQ129" s="103"/>
      <c r="BR129" s="103"/>
      <c r="BS129" s="103"/>
      <c r="BT129" s="103"/>
      <c r="BU129" s="103"/>
    </row>
    <row r="130" spans="1:73">
      <c r="A130" s="103"/>
      <c r="B130" s="103"/>
      <c r="C130" s="103"/>
      <c r="D130" s="103"/>
      <c r="E130" s="103"/>
      <c r="F130" s="103"/>
      <c r="G130" s="103"/>
      <c r="H130" s="103"/>
      <c r="I130" s="103"/>
      <c r="J130" s="103"/>
      <c r="K130" s="103"/>
      <c r="L130" s="103"/>
      <c r="M130" s="103"/>
      <c r="N130" s="103"/>
      <c r="O130" s="103"/>
      <c r="P130" s="103"/>
      <c r="Q130" s="103"/>
      <c r="R130" s="103"/>
      <c r="S130" s="103"/>
      <c r="T130" s="103"/>
      <c r="U130" s="103"/>
      <c r="V130" s="103"/>
      <c r="W130" s="103"/>
      <c r="X130" s="103"/>
      <c r="Y130" s="103"/>
      <c r="Z130" s="103"/>
      <c r="AA130" s="103"/>
      <c r="AB130" s="103"/>
      <c r="AC130" s="103"/>
      <c r="AD130" s="103"/>
      <c r="AE130" s="103"/>
      <c r="AF130" s="103"/>
      <c r="AG130" s="103"/>
      <c r="AH130" s="103"/>
      <c r="AI130" s="103"/>
      <c r="AJ130" s="103"/>
      <c r="AK130" s="103"/>
      <c r="AL130" s="103"/>
      <c r="AM130" s="103"/>
      <c r="AN130" s="103"/>
      <c r="AO130" s="103"/>
      <c r="AP130" s="103"/>
      <c r="AQ130" s="103"/>
      <c r="AR130" s="103"/>
      <c r="AS130" s="103"/>
      <c r="AT130" s="103"/>
      <c r="AU130" s="103"/>
      <c r="AV130" s="103"/>
      <c r="AW130" s="103"/>
      <c r="AX130" s="103"/>
      <c r="AY130" s="103"/>
      <c r="AZ130" s="103"/>
      <c r="BA130" s="103"/>
      <c r="BB130" s="103"/>
      <c r="BC130" s="103"/>
      <c r="BD130" s="103"/>
      <c r="BE130" s="103"/>
      <c r="BF130" s="103"/>
      <c r="BG130" s="103"/>
      <c r="BH130" s="103"/>
      <c r="BI130" s="103"/>
      <c r="BJ130" s="103"/>
      <c r="BK130" s="103"/>
      <c r="BL130" s="103"/>
      <c r="BM130" s="103"/>
      <c r="BN130" s="103"/>
      <c r="BO130" s="103"/>
      <c r="BP130" s="103"/>
      <c r="BQ130" s="103"/>
      <c r="BR130" s="103"/>
      <c r="BS130" s="103"/>
      <c r="BT130" s="103"/>
      <c r="BU130" s="103"/>
    </row>
    <row r="131" spans="1:73">
      <c r="A131" s="103"/>
      <c r="B131" s="103"/>
      <c r="C131" s="103"/>
      <c r="D131" s="103"/>
      <c r="E131" s="103"/>
      <c r="F131" s="103"/>
      <c r="G131" s="103"/>
      <c r="H131" s="103"/>
      <c r="I131" s="103"/>
      <c r="J131" s="103"/>
      <c r="K131" s="103"/>
      <c r="L131" s="103"/>
      <c r="M131" s="103"/>
      <c r="N131" s="103"/>
      <c r="O131" s="103"/>
      <c r="P131" s="103"/>
      <c r="Q131" s="103"/>
      <c r="R131" s="103"/>
      <c r="S131" s="103"/>
      <c r="T131" s="103"/>
      <c r="U131" s="103"/>
      <c r="V131" s="103"/>
      <c r="W131" s="103"/>
      <c r="X131" s="103"/>
      <c r="Y131" s="103"/>
      <c r="Z131" s="103"/>
      <c r="AA131" s="103"/>
      <c r="AB131" s="103"/>
      <c r="AC131" s="103"/>
      <c r="AD131" s="103"/>
      <c r="AE131" s="103"/>
      <c r="AF131" s="103"/>
      <c r="AG131" s="103"/>
      <c r="AH131" s="103"/>
      <c r="AI131" s="103"/>
      <c r="AJ131" s="103"/>
      <c r="AK131" s="103"/>
      <c r="AL131" s="103"/>
      <c r="AM131" s="103"/>
      <c r="AN131" s="103"/>
      <c r="AO131" s="103"/>
      <c r="AP131" s="103"/>
      <c r="AQ131" s="103"/>
      <c r="AR131" s="103"/>
      <c r="AS131" s="103"/>
      <c r="AT131" s="103"/>
      <c r="AU131" s="103"/>
      <c r="AV131" s="103"/>
      <c r="AW131" s="103"/>
      <c r="AX131" s="103"/>
      <c r="AY131" s="103"/>
      <c r="AZ131" s="103"/>
      <c r="BA131" s="103"/>
      <c r="BB131" s="103"/>
      <c r="BC131" s="103"/>
      <c r="BD131" s="103"/>
      <c r="BE131" s="103"/>
      <c r="BF131" s="103"/>
      <c r="BG131" s="103"/>
      <c r="BH131" s="103"/>
      <c r="BI131" s="103"/>
      <c r="BJ131" s="103"/>
      <c r="BK131" s="103"/>
      <c r="BL131" s="103"/>
      <c r="BM131" s="103"/>
      <c r="BN131" s="103"/>
      <c r="BO131" s="103"/>
      <c r="BP131" s="103"/>
      <c r="BQ131" s="103"/>
      <c r="BR131" s="103"/>
      <c r="BS131" s="103"/>
      <c r="BT131" s="103"/>
      <c r="BU131" s="103"/>
    </row>
    <row r="132" spans="1:73">
      <c r="A132" s="103"/>
      <c r="B132" s="103"/>
      <c r="C132" s="103"/>
      <c r="D132" s="103"/>
      <c r="E132" s="103"/>
      <c r="F132" s="103"/>
      <c r="G132" s="103"/>
      <c r="H132" s="103"/>
      <c r="I132" s="103"/>
      <c r="J132" s="103"/>
      <c r="K132" s="103"/>
      <c r="L132" s="103"/>
      <c r="M132" s="103"/>
      <c r="N132" s="103"/>
      <c r="O132" s="103"/>
      <c r="P132" s="103"/>
      <c r="Q132" s="103"/>
      <c r="R132" s="103"/>
      <c r="S132" s="103"/>
      <c r="T132" s="103"/>
      <c r="U132" s="103"/>
      <c r="V132" s="103"/>
      <c r="W132" s="103"/>
      <c r="X132" s="103"/>
      <c r="Y132" s="103"/>
      <c r="Z132" s="103"/>
      <c r="AA132" s="103"/>
      <c r="AB132" s="103"/>
      <c r="AC132" s="103"/>
      <c r="AD132" s="103"/>
      <c r="AE132" s="103"/>
      <c r="AF132" s="103"/>
      <c r="AG132" s="103"/>
      <c r="AH132" s="103"/>
      <c r="AI132" s="103"/>
      <c r="AJ132" s="103"/>
      <c r="AK132" s="103"/>
      <c r="AL132" s="103"/>
      <c r="AM132" s="103"/>
      <c r="AN132" s="103"/>
      <c r="AO132" s="103"/>
      <c r="AP132" s="103"/>
      <c r="AQ132" s="103"/>
      <c r="AR132" s="103"/>
      <c r="AS132" s="103"/>
      <c r="AT132" s="103"/>
      <c r="AU132" s="103"/>
      <c r="AV132" s="103"/>
      <c r="AW132" s="103"/>
      <c r="AX132" s="103"/>
      <c r="AY132" s="103"/>
      <c r="AZ132" s="103"/>
      <c r="BA132" s="103"/>
      <c r="BB132" s="103"/>
      <c r="BC132" s="103"/>
      <c r="BD132" s="103"/>
      <c r="BE132" s="103"/>
      <c r="BF132" s="103"/>
      <c r="BG132" s="103"/>
      <c r="BH132" s="103"/>
      <c r="BI132" s="103"/>
      <c r="BJ132" s="103"/>
      <c r="BK132" s="103"/>
      <c r="BL132" s="103"/>
      <c r="BM132" s="103"/>
      <c r="BN132" s="103"/>
      <c r="BO132" s="103"/>
      <c r="BP132" s="103"/>
      <c r="BQ132" s="103"/>
      <c r="BR132" s="103"/>
      <c r="BS132" s="103"/>
      <c r="BT132" s="103"/>
      <c r="BU132" s="103"/>
    </row>
    <row r="133" spans="1:73">
      <c r="A133" s="103"/>
      <c r="B133" s="103"/>
      <c r="C133" s="103"/>
      <c r="D133" s="103"/>
      <c r="E133" s="103"/>
      <c r="F133" s="103"/>
      <c r="G133" s="103"/>
      <c r="H133" s="103"/>
      <c r="I133" s="103"/>
      <c r="J133" s="103"/>
      <c r="K133" s="103"/>
      <c r="L133" s="103"/>
      <c r="M133" s="103"/>
      <c r="N133" s="103"/>
      <c r="O133" s="103"/>
      <c r="P133" s="103"/>
      <c r="Q133" s="103"/>
      <c r="R133" s="103"/>
      <c r="S133" s="103"/>
      <c r="T133" s="103"/>
      <c r="U133" s="103"/>
      <c r="V133" s="103"/>
      <c r="W133" s="103"/>
      <c r="X133" s="103"/>
      <c r="Y133" s="103"/>
      <c r="Z133" s="103"/>
      <c r="AA133" s="103"/>
      <c r="AB133" s="103"/>
      <c r="AC133" s="103"/>
      <c r="AD133" s="103"/>
      <c r="AE133" s="103"/>
      <c r="AF133" s="103"/>
      <c r="AG133" s="103"/>
      <c r="AH133" s="103"/>
      <c r="AI133" s="103"/>
      <c r="AJ133" s="103"/>
      <c r="AK133" s="103"/>
      <c r="AL133" s="103"/>
      <c r="AM133" s="103"/>
      <c r="AN133" s="103"/>
      <c r="AO133" s="103"/>
      <c r="AP133" s="103"/>
      <c r="AQ133" s="103"/>
      <c r="AR133" s="103"/>
      <c r="AS133" s="103"/>
      <c r="AT133" s="103"/>
      <c r="AU133" s="103"/>
      <c r="AV133" s="103"/>
      <c r="AW133" s="103"/>
      <c r="AX133" s="103"/>
      <c r="AY133" s="103"/>
      <c r="AZ133" s="103"/>
      <c r="BA133" s="103"/>
      <c r="BB133" s="103"/>
      <c r="BC133" s="103"/>
      <c r="BD133" s="103"/>
      <c r="BE133" s="103"/>
      <c r="BF133" s="103"/>
      <c r="BG133" s="103"/>
      <c r="BH133" s="103"/>
      <c r="BI133" s="103"/>
      <c r="BJ133" s="103"/>
      <c r="BK133" s="103"/>
      <c r="BL133" s="103"/>
      <c r="BM133" s="103"/>
      <c r="BN133" s="103"/>
      <c r="BO133" s="103"/>
      <c r="BP133" s="103"/>
      <c r="BQ133" s="103"/>
      <c r="BR133" s="103"/>
      <c r="BS133" s="103"/>
      <c r="BT133" s="103"/>
      <c r="BU133" s="103"/>
    </row>
    <row r="134" spans="1:73">
      <c r="A134" s="103"/>
      <c r="B134" s="103"/>
      <c r="C134" s="103"/>
      <c r="D134" s="103"/>
      <c r="E134" s="103"/>
      <c r="F134" s="103"/>
      <c r="G134" s="103"/>
      <c r="H134" s="103"/>
      <c r="I134" s="103"/>
      <c r="J134" s="103"/>
      <c r="K134" s="103"/>
      <c r="L134" s="103"/>
      <c r="M134" s="103"/>
      <c r="N134" s="103"/>
      <c r="O134" s="103"/>
      <c r="P134" s="103"/>
      <c r="Q134" s="103"/>
      <c r="R134" s="103"/>
      <c r="S134" s="103"/>
      <c r="T134" s="103"/>
      <c r="U134" s="103"/>
      <c r="V134" s="103"/>
      <c r="W134" s="103"/>
      <c r="X134" s="103"/>
      <c r="Y134" s="103"/>
      <c r="Z134" s="103"/>
      <c r="AA134" s="103"/>
      <c r="AB134" s="103"/>
      <c r="AC134" s="103"/>
      <c r="AD134" s="103"/>
      <c r="AE134" s="103"/>
      <c r="AF134" s="103"/>
      <c r="AG134" s="103"/>
      <c r="AH134" s="103"/>
      <c r="AI134" s="103"/>
      <c r="AJ134" s="103"/>
      <c r="AK134" s="103"/>
      <c r="AL134" s="103"/>
      <c r="AM134" s="103"/>
      <c r="AN134" s="103"/>
      <c r="AO134" s="103"/>
      <c r="AP134" s="103"/>
      <c r="AQ134" s="103"/>
      <c r="AR134" s="103"/>
      <c r="AS134" s="103"/>
      <c r="AT134" s="103"/>
      <c r="AU134" s="103"/>
      <c r="AV134" s="103"/>
      <c r="AW134" s="103"/>
      <c r="AX134" s="103"/>
      <c r="AY134" s="103"/>
      <c r="AZ134" s="103"/>
      <c r="BA134" s="103"/>
      <c r="BB134" s="103"/>
      <c r="BC134" s="103"/>
      <c r="BD134" s="103"/>
      <c r="BE134" s="103"/>
      <c r="BF134" s="103"/>
      <c r="BG134" s="103"/>
      <c r="BH134" s="103"/>
      <c r="BI134" s="103"/>
      <c r="BJ134" s="103"/>
      <c r="BK134" s="103"/>
      <c r="BL134" s="103"/>
      <c r="BM134" s="103"/>
      <c r="BN134" s="103"/>
      <c r="BO134" s="103"/>
      <c r="BP134" s="103"/>
      <c r="BQ134" s="103"/>
      <c r="BR134" s="103"/>
      <c r="BS134" s="103"/>
      <c r="BT134" s="103"/>
      <c r="BU134" s="103"/>
    </row>
    <row r="135" spans="1:73">
      <c r="A135" s="103"/>
      <c r="B135" s="103"/>
      <c r="C135" s="103"/>
      <c r="D135" s="103"/>
      <c r="E135" s="103"/>
      <c r="F135" s="103"/>
      <c r="G135" s="103"/>
      <c r="H135" s="103"/>
      <c r="I135" s="103"/>
      <c r="J135" s="103"/>
      <c r="K135" s="103"/>
      <c r="L135" s="103"/>
      <c r="M135" s="103"/>
      <c r="N135" s="103"/>
      <c r="O135" s="103"/>
      <c r="P135" s="103"/>
      <c r="Q135" s="103"/>
      <c r="R135" s="103"/>
      <c r="S135" s="103"/>
      <c r="T135" s="103"/>
      <c r="U135" s="103"/>
      <c r="V135" s="103"/>
      <c r="W135" s="103"/>
      <c r="X135" s="103"/>
      <c r="Y135" s="103"/>
      <c r="Z135" s="103"/>
      <c r="AA135" s="103"/>
      <c r="AB135" s="103"/>
      <c r="AC135" s="103"/>
      <c r="AD135" s="103"/>
      <c r="AE135" s="103"/>
      <c r="AF135" s="103"/>
      <c r="AG135" s="103"/>
      <c r="AH135" s="103"/>
      <c r="AI135" s="103"/>
      <c r="AJ135" s="103"/>
      <c r="AK135" s="103"/>
      <c r="AL135" s="103"/>
      <c r="AM135" s="103"/>
      <c r="AN135" s="103"/>
      <c r="AO135" s="103"/>
      <c r="AP135" s="103"/>
      <c r="AQ135" s="103"/>
      <c r="AR135" s="103"/>
      <c r="AS135" s="103"/>
      <c r="AT135" s="103"/>
      <c r="AU135" s="103"/>
      <c r="AV135" s="103"/>
      <c r="AW135" s="103"/>
      <c r="AX135" s="103"/>
      <c r="AY135" s="103"/>
      <c r="AZ135" s="103"/>
      <c r="BA135" s="103"/>
      <c r="BB135" s="103"/>
      <c r="BC135" s="103"/>
      <c r="BD135" s="103"/>
      <c r="BE135" s="103"/>
      <c r="BF135" s="103"/>
      <c r="BG135" s="103"/>
      <c r="BH135" s="103"/>
      <c r="BI135" s="103"/>
      <c r="BJ135" s="103"/>
      <c r="BK135" s="103"/>
      <c r="BL135" s="103"/>
      <c r="BM135" s="103"/>
      <c r="BN135" s="103"/>
      <c r="BO135" s="103"/>
      <c r="BP135" s="103"/>
      <c r="BQ135" s="103"/>
      <c r="BR135" s="103"/>
      <c r="BS135" s="103"/>
      <c r="BT135" s="103"/>
      <c r="BU135" s="103"/>
    </row>
    <row r="136" spans="1:73">
      <c r="A136" s="103"/>
      <c r="B136" s="103"/>
      <c r="C136" s="103"/>
      <c r="D136" s="103"/>
      <c r="E136" s="103"/>
      <c r="F136" s="103"/>
      <c r="G136" s="103"/>
      <c r="H136" s="103"/>
      <c r="I136" s="103"/>
      <c r="J136" s="103"/>
      <c r="K136" s="103"/>
      <c r="L136" s="103"/>
      <c r="M136" s="103"/>
      <c r="N136" s="103"/>
      <c r="O136" s="103"/>
      <c r="P136" s="103"/>
      <c r="Q136" s="103"/>
      <c r="R136" s="103"/>
      <c r="S136" s="103"/>
      <c r="T136" s="103"/>
      <c r="U136" s="103"/>
      <c r="V136" s="103"/>
      <c r="W136" s="103"/>
      <c r="X136" s="103"/>
      <c r="Y136" s="103"/>
      <c r="Z136" s="103"/>
      <c r="AA136" s="103"/>
      <c r="AB136" s="103"/>
      <c r="AC136" s="103"/>
      <c r="AD136" s="103"/>
      <c r="AE136" s="103"/>
      <c r="AF136" s="103"/>
      <c r="AG136" s="103"/>
      <c r="AH136" s="103"/>
      <c r="AI136" s="103"/>
      <c r="AJ136" s="103"/>
      <c r="AK136" s="103"/>
      <c r="AL136" s="103"/>
      <c r="AM136" s="103"/>
      <c r="AN136" s="103"/>
      <c r="AO136" s="103"/>
      <c r="AP136" s="103"/>
      <c r="AQ136" s="103"/>
      <c r="AR136" s="103"/>
      <c r="AS136" s="103"/>
      <c r="AT136" s="103"/>
      <c r="AU136" s="103"/>
      <c r="AV136" s="103"/>
      <c r="AW136" s="103"/>
      <c r="AX136" s="103"/>
      <c r="AY136" s="103"/>
      <c r="AZ136" s="103"/>
      <c r="BA136" s="103"/>
      <c r="BB136" s="103"/>
      <c r="BC136" s="103"/>
      <c r="BD136" s="103"/>
      <c r="BE136" s="103"/>
      <c r="BF136" s="103"/>
      <c r="BG136" s="103"/>
      <c r="BH136" s="103"/>
      <c r="BI136" s="103"/>
      <c r="BJ136" s="103"/>
      <c r="BK136" s="103"/>
      <c r="BL136" s="103"/>
      <c r="BM136" s="103"/>
      <c r="BN136" s="103"/>
      <c r="BO136" s="103"/>
      <c r="BP136" s="103"/>
      <c r="BQ136" s="103"/>
      <c r="BR136" s="103"/>
      <c r="BS136" s="103"/>
      <c r="BT136" s="103"/>
      <c r="BU136" s="103"/>
    </row>
    <row r="137" spans="1:73">
      <c r="A137" s="103"/>
      <c r="B137" s="103"/>
      <c r="C137" s="103"/>
      <c r="D137" s="103"/>
      <c r="E137" s="103"/>
      <c r="F137" s="103"/>
      <c r="G137" s="103"/>
      <c r="H137" s="103"/>
      <c r="I137" s="103"/>
      <c r="J137" s="103"/>
      <c r="K137" s="103"/>
      <c r="L137" s="103"/>
      <c r="M137" s="103"/>
      <c r="N137" s="103"/>
      <c r="O137" s="103"/>
      <c r="P137" s="103"/>
      <c r="Q137" s="103"/>
      <c r="R137" s="103"/>
      <c r="S137" s="103"/>
      <c r="T137" s="103"/>
      <c r="U137" s="103"/>
      <c r="V137" s="103"/>
      <c r="W137" s="103"/>
      <c r="X137" s="103"/>
      <c r="Y137" s="103"/>
      <c r="Z137" s="103"/>
      <c r="AA137" s="103"/>
      <c r="AB137" s="103"/>
      <c r="AC137" s="103"/>
      <c r="AD137" s="103"/>
      <c r="AE137" s="103"/>
      <c r="AF137" s="103"/>
      <c r="AG137" s="103"/>
      <c r="AH137" s="103"/>
      <c r="AI137" s="103"/>
      <c r="AJ137" s="103"/>
      <c r="AK137" s="103"/>
      <c r="AL137" s="103"/>
      <c r="AM137" s="103"/>
      <c r="AN137" s="103"/>
      <c r="AO137" s="103"/>
      <c r="AP137" s="103"/>
      <c r="AQ137" s="103"/>
      <c r="AR137" s="103"/>
      <c r="AS137" s="103"/>
      <c r="AT137" s="103"/>
      <c r="AU137" s="103"/>
      <c r="AV137" s="103"/>
      <c r="AW137" s="103"/>
      <c r="AX137" s="103"/>
      <c r="AY137" s="103"/>
      <c r="AZ137" s="103"/>
      <c r="BA137" s="103"/>
      <c r="BB137" s="103"/>
      <c r="BC137" s="103"/>
      <c r="BD137" s="103"/>
      <c r="BE137" s="103"/>
      <c r="BF137" s="103"/>
      <c r="BG137" s="103"/>
      <c r="BH137" s="103"/>
      <c r="BI137" s="103"/>
      <c r="BJ137" s="103"/>
      <c r="BK137" s="103"/>
      <c r="BL137" s="103"/>
      <c r="BM137" s="103"/>
      <c r="BN137" s="103"/>
      <c r="BO137" s="103"/>
      <c r="BP137" s="103"/>
      <c r="BQ137" s="103"/>
      <c r="BR137" s="103"/>
      <c r="BS137" s="103"/>
      <c r="BT137" s="103"/>
      <c r="BU137" s="103"/>
    </row>
    <row r="138" spans="1:73">
      <c r="A138" s="103"/>
      <c r="B138" s="103"/>
      <c r="C138" s="103"/>
      <c r="D138" s="103"/>
      <c r="E138" s="103"/>
      <c r="F138" s="103"/>
      <c r="G138" s="103"/>
      <c r="H138" s="103"/>
      <c r="I138" s="103"/>
      <c r="J138" s="103"/>
      <c r="K138" s="103"/>
      <c r="L138" s="103"/>
      <c r="M138" s="103"/>
      <c r="N138" s="103"/>
      <c r="O138" s="103"/>
      <c r="P138" s="103"/>
      <c r="Q138" s="103"/>
      <c r="R138" s="103"/>
      <c r="S138" s="103"/>
      <c r="T138" s="103"/>
      <c r="U138" s="103"/>
      <c r="V138" s="103"/>
      <c r="W138" s="103"/>
      <c r="X138" s="103"/>
      <c r="Y138" s="103"/>
      <c r="Z138" s="103"/>
      <c r="AA138" s="103"/>
      <c r="AB138" s="103"/>
      <c r="AC138" s="103"/>
      <c r="AD138" s="103"/>
      <c r="AE138" s="103"/>
      <c r="AF138" s="103"/>
      <c r="AG138" s="103"/>
      <c r="AH138" s="103"/>
      <c r="AI138" s="103"/>
      <c r="AJ138" s="103"/>
      <c r="AK138" s="103"/>
      <c r="AL138" s="103"/>
      <c r="AM138" s="103"/>
      <c r="AN138" s="103"/>
      <c r="AO138" s="103"/>
      <c r="AP138" s="103"/>
      <c r="AQ138" s="103"/>
      <c r="AR138" s="103"/>
      <c r="AS138" s="103"/>
      <c r="AT138" s="103"/>
      <c r="AU138" s="103"/>
      <c r="AV138" s="103"/>
      <c r="AW138" s="103"/>
      <c r="AX138" s="103"/>
      <c r="AY138" s="103"/>
      <c r="AZ138" s="103"/>
      <c r="BA138" s="103"/>
      <c r="BB138" s="103"/>
      <c r="BC138" s="103"/>
      <c r="BD138" s="103"/>
      <c r="BE138" s="103"/>
      <c r="BF138" s="103"/>
      <c r="BG138" s="103"/>
      <c r="BH138" s="103"/>
      <c r="BI138" s="103"/>
      <c r="BJ138" s="103"/>
      <c r="BK138" s="103"/>
      <c r="BL138" s="103"/>
      <c r="BM138" s="103"/>
      <c r="BN138" s="103"/>
      <c r="BO138" s="103"/>
      <c r="BP138" s="103"/>
      <c r="BQ138" s="103"/>
      <c r="BR138" s="103"/>
      <c r="BS138" s="103"/>
      <c r="BT138" s="103"/>
      <c r="BU138" s="103"/>
    </row>
    <row r="139" spans="1:73">
      <c r="A139" s="103"/>
      <c r="B139" s="103"/>
      <c r="C139" s="103"/>
      <c r="D139" s="103"/>
      <c r="E139" s="103"/>
      <c r="F139" s="103"/>
      <c r="G139" s="103"/>
      <c r="H139" s="103"/>
      <c r="I139" s="103"/>
      <c r="J139" s="103"/>
      <c r="K139" s="103"/>
      <c r="L139" s="103"/>
      <c r="M139" s="103"/>
      <c r="N139" s="103"/>
      <c r="O139" s="103"/>
      <c r="P139" s="103"/>
      <c r="Q139" s="103"/>
      <c r="R139" s="103"/>
      <c r="S139" s="103"/>
      <c r="T139" s="103"/>
      <c r="U139" s="103"/>
      <c r="V139" s="103"/>
      <c r="W139" s="103"/>
      <c r="X139" s="103"/>
      <c r="Y139" s="103"/>
      <c r="Z139" s="103"/>
      <c r="AA139" s="103"/>
      <c r="AB139" s="103"/>
      <c r="AC139" s="103"/>
      <c r="AD139" s="103"/>
      <c r="AE139" s="103"/>
      <c r="AF139" s="103"/>
      <c r="AG139" s="103"/>
      <c r="AH139" s="103"/>
      <c r="AI139" s="103"/>
      <c r="AJ139" s="103"/>
      <c r="AK139" s="103"/>
      <c r="AL139" s="103"/>
      <c r="AM139" s="103"/>
      <c r="AN139" s="103"/>
      <c r="AO139" s="103"/>
      <c r="AP139" s="103"/>
      <c r="AQ139" s="103"/>
      <c r="AR139" s="103"/>
      <c r="AS139" s="103"/>
      <c r="AT139" s="103"/>
      <c r="AU139" s="103"/>
      <c r="AV139" s="103"/>
      <c r="AW139" s="103"/>
      <c r="AX139" s="103"/>
      <c r="AY139" s="103"/>
      <c r="AZ139" s="103"/>
      <c r="BA139" s="103"/>
      <c r="BB139" s="103"/>
      <c r="BC139" s="103"/>
      <c r="BD139" s="103"/>
      <c r="BE139" s="103"/>
      <c r="BF139" s="103"/>
      <c r="BG139" s="103"/>
      <c r="BH139" s="103"/>
      <c r="BI139" s="103"/>
      <c r="BJ139" s="103"/>
      <c r="BK139" s="103"/>
      <c r="BL139" s="103"/>
      <c r="BM139" s="103"/>
      <c r="BN139" s="103"/>
      <c r="BO139" s="103"/>
      <c r="BP139" s="103"/>
      <c r="BQ139" s="103"/>
      <c r="BR139" s="103"/>
      <c r="BS139" s="103"/>
      <c r="BT139" s="103"/>
      <c r="BU139" s="103"/>
    </row>
    <row r="140" spans="1:73">
      <c r="A140" s="103"/>
      <c r="B140" s="103"/>
      <c r="C140" s="103"/>
      <c r="D140" s="103"/>
      <c r="E140" s="103"/>
      <c r="F140" s="103"/>
      <c r="G140" s="103"/>
      <c r="H140" s="103"/>
      <c r="I140" s="103"/>
      <c r="J140" s="103"/>
      <c r="K140" s="103"/>
      <c r="L140" s="103"/>
      <c r="M140" s="103"/>
      <c r="N140" s="103"/>
      <c r="O140" s="103"/>
      <c r="P140" s="103"/>
      <c r="Q140" s="103"/>
      <c r="R140" s="103"/>
      <c r="S140" s="103"/>
      <c r="T140" s="103"/>
      <c r="U140" s="103"/>
      <c r="V140" s="103"/>
      <c r="W140" s="103"/>
      <c r="X140" s="103"/>
      <c r="Y140" s="103"/>
      <c r="Z140" s="103"/>
      <c r="AA140" s="103"/>
      <c r="AB140" s="103"/>
      <c r="AC140" s="103"/>
      <c r="AD140" s="103"/>
      <c r="AE140" s="103"/>
      <c r="AF140" s="103"/>
      <c r="AG140" s="103"/>
      <c r="AH140" s="103"/>
      <c r="AI140" s="103"/>
      <c r="AJ140" s="103"/>
      <c r="AK140" s="103"/>
      <c r="AL140" s="103"/>
      <c r="AM140" s="103"/>
      <c r="AN140" s="103"/>
      <c r="AO140" s="103"/>
      <c r="AP140" s="103"/>
      <c r="AQ140" s="103"/>
      <c r="AR140" s="103"/>
      <c r="AS140" s="103"/>
      <c r="AT140" s="103"/>
      <c r="AU140" s="103"/>
      <c r="AV140" s="103"/>
      <c r="AW140" s="103"/>
      <c r="AX140" s="103"/>
      <c r="AY140" s="103"/>
      <c r="AZ140" s="103"/>
      <c r="BA140" s="103"/>
      <c r="BB140" s="103"/>
      <c r="BC140" s="103"/>
      <c r="BD140" s="103"/>
      <c r="BE140" s="103"/>
      <c r="BF140" s="103"/>
      <c r="BG140" s="103"/>
      <c r="BH140" s="103"/>
      <c r="BI140" s="103"/>
      <c r="BJ140" s="103"/>
      <c r="BK140" s="103"/>
      <c r="BL140" s="103"/>
      <c r="BM140" s="103"/>
      <c r="BN140" s="103"/>
      <c r="BO140" s="103"/>
      <c r="BP140" s="103"/>
      <c r="BQ140" s="103"/>
      <c r="BR140" s="103"/>
      <c r="BS140" s="103"/>
      <c r="BT140" s="103"/>
      <c r="BU140" s="103"/>
    </row>
    <row r="141" spans="1:73">
      <c r="A141" s="103"/>
      <c r="B141" s="103"/>
      <c r="C141" s="103"/>
      <c r="D141" s="103"/>
      <c r="E141" s="103"/>
      <c r="F141" s="103"/>
      <c r="G141" s="103"/>
      <c r="H141" s="103"/>
      <c r="I141" s="103"/>
      <c r="J141" s="103"/>
      <c r="K141" s="103"/>
      <c r="L141" s="103"/>
      <c r="M141" s="103"/>
      <c r="N141" s="103"/>
      <c r="O141" s="103"/>
      <c r="P141" s="103"/>
      <c r="Q141" s="103"/>
      <c r="R141" s="103"/>
      <c r="S141" s="103"/>
      <c r="T141" s="103"/>
      <c r="U141" s="103"/>
      <c r="V141" s="103"/>
      <c r="W141" s="103"/>
      <c r="X141" s="103"/>
      <c r="Y141" s="103"/>
      <c r="Z141" s="103"/>
      <c r="AA141" s="103"/>
      <c r="AB141" s="103"/>
      <c r="AC141" s="103"/>
      <c r="AD141" s="103"/>
      <c r="AE141" s="103"/>
      <c r="AF141" s="103"/>
      <c r="AG141" s="103"/>
      <c r="AH141" s="103"/>
      <c r="AI141" s="103"/>
      <c r="AJ141" s="103"/>
      <c r="AK141" s="103"/>
      <c r="AL141" s="103"/>
      <c r="AM141" s="103"/>
      <c r="AN141" s="103"/>
      <c r="AO141" s="103"/>
      <c r="AP141" s="103"/>
      <c r="AQ141" s="103"/>
      <c r="AR141" s="103"/>
      <c r="AS141" s="103"/>
      <c r="AT141" s="103"/>
      <c r="AU141" s="103"/>
      <c r="AV141" s="103"/>
      <c r="AW141" s="103"/>
      <c r="AX141" s="103"/>
      <c r="AY141" s="103"/>
      <c r="AZ141" s="103"/>
      <c r="BA141" s="103"/>
      <c r="BB141" s="103"/>
      <c r="BC141" s="103"/>
      <c r="BD141" s="103"/>
      <c r="BE141" s="103"/>
      <c r="BF141" s="103"/>
      <c r="BG141" s="103"/>
      <c r="BH141" s="103"/>
      <c r="BI141" s="103"/>
      <c r="BJ141" s="103"/>
      <c r="BK141" s="103"/>
      <c r="BL141" s="103"/>
      <c r="BM141" s="103"/>
      <c r="BN141" s="103"/>
      <c r="BO141" s="103"/>
      <c r="BP141" s="103"/>
      <c r="BQ141" s="103"/>
      <c r="BR141" s="103"/>
      <c r="BS141" s="103"/>
      <c r="BT141" s="103"/>
      <c r="BU141" s="103"/>
    </row>
    <row r="142" spans="1:73">
      <c r="A142" s="103"/>
      <c r="B142" s="103"/>
      <c r="C142" s="103"/>
      <c r="D142" s="103"/>
      <c r="E142" s="103"/>
      <c r="F142" s="103"/>
      <c r="G142" s="103"/>
      <c r="H142" s="103"/>
      <c r="I142" s="103"/>
      <c r="J142" s="103"/>
      <c r="K142" s="103"/>
      <c r="L142" s="103"/>
      <c r="M142" s="103"/>
      <c r="N142" s="103"/>
      <c r="O142" s="103"/>
      <c r="P142" s="103"/>
      <c r="Q142" s="103"/>
      <c r="R142" s="103"/>
      <c r="S142" s="103"/>
      <c r="T142" s="103"/>
      <c r="U142" s="103"/>
      <c r="V142" s="103"/>
      <c r="W142" s="103"/>
      <c r="X142" s="103"/>
      <c r="Y142" s="103"/>
      <c r="Z142" s="103"/>
      <c r="AA142" s="103"/>
      <c r="AB142" s="103"/>
      <c r="AC142" s="103"/>
      <c r="AD142" s="103"/>
      <c r="AE142" s="103"/>
      <c r="AF142" s="103"/>
      <c r="AG142" s="103"/>
      <c r="AH142" s="103"/>
      <c r="AI142" s="103"/>
      <c r="AJ142" s="103"/>
      <c r="AK142" s="103"/>
      <c r="AL142" s="103"/>
      <c r="AM142" s="103"/>
      <c r="AN142" s="103"/>
      <c r="AO142" s="103"/>
      <c r="AP142" s="103"/>
      <c r="AQ142" s="103"/>
      <c r="AR142" s="103"/>
      <c r="AS142" s="103"/>
      <c r="AT142" s="103"/>
      <c r="AU142" s="103"/>
      <c r="AV142" s="103"/>
      <c r="AW142" s="103"/>
      <c r="AX142" s="103"/>
      <c r="AY142" s="103"/>
      <c r="AZ142" s="103"/>
      <c r="BA142" s="103"/>
      <c r="BB142" s="103"/>
      <c r="BC142" s="103"/>
      <c r="BD142" s="103"/>
      <c r="BE142" s="103"/>
      <c r="BF142" s="103"/>
      <c r="BG142" s="103"/>
      <c r="BH142" s="103"/>
      <c r="BI142" s="103"/>
      <c r="BJ142" s="103"/>
      <c r="BK142" s="103"/>
      <c r="BL142" s="103"/>
      <c r="BM142" s="103"/>
      <c r="BN142" s="103"/>
      <c r="BO142" s="103"/>
      <c r="BP142" s="103"/>
      <c r="BQ142" s="103"/>
      <c r="BR142" s="103"/>
      <c r="BS142" s="103"/>
      <c r="BT142" s="103"/>
      <c r="BU142" s="103"/>
    </row>
    <row r="143" spans="1:73">
      <c r="A143" s="103"/>
      <c r="B143" s="103"/>
      <c r="C143" s="103"/>
      <c r="D143" s="103"/>
      <c r="E143" s="103"/>
      <c r="F143" s="103"/>
      <c r="G143" s="103"/>
      <c r="H143" s="103"/>
      <c r="I143" s="103"/>
      <c r="J143" s="103"/>
      <c r="K143" s="103"/>
      <c r="L143" s="103"/>
      <c r="M143" s="103"/>
      <c r="N143" s="103"/>
      <c r="O143" s="103"/>
      <c r="P143" s="103"/>
      <c r="Q143" s="103"/>
      <c r="R143" s="103"/>
      <c r="S143" s="103"/>
      <c r="T143" s="103"/>
      <c r="U143" s="103"/>
      <c r="V143" s="103"/>
      <c r="W143" s="103"/>
      <c r="X143" s="103"/>
      <c r="Y143" s="103"/>
      <c r="Z143" s="103"/>
      <c r="AA143" s="103"/>
      <c r="AB143" s="103"/>
      <c r="AC143" s="103"/>
      <c r="AD143" s="103"/>
      <c r="AE143" s="103"/>
      <c r="AF143" s="103"/>
      <c r="AG143" s="103"/>
      <c r="AH143" s="103"/>
      <c r="AI143" s="103"/>
      <c r="AJ143" s="103"/>
      <c r="AK143" s="103"/>
      <c r="AL143" s="103"/>
      <c r="AM143" s="103"/>
      <c r="AN143" s="103"/>
      <c r="AO143" s="103"/>
      <c r="AP143" s="103"/>
      <c r="AQ143" s="103"/>
      <c r="AR143" s="103"/>
      <c r="AS143" s="103"/>
      <c r="AT143" s="103"/>
      <c r="AU143" s="103"/>
      <c r="AV143" s="103"/>
      <c r="AW143" s="103"/>
      <c r="AX143" s="103"/>
      <c r="AY143" s="103"/>
      <c r="AZ143" s="103"/>
      <c r="BA143" s="103"/>
      <c r="BB143" s="103"/>
      <c r="BC143" s="103"/>
      <c r="BD143" s="103"/>
      <c r="BE143" s="103"/>
      <c r="BF143" s="103"/>
      <c r="BG143" s="103"/>
      <c r="BH143" s="103"/>
      <c r="BI143" s="103"/>
      <c r="BJ143" s="103"/>
      <c r="BK143" s="103"/>
      <c r="BL143" s="103"/>
      <c r="BM143" s="103"/>
      <c r="BN143" s="103"/>
      <c r="BO143" s="103"/>
      <c r="BP143" s="103"/>
      <c r="BQ143" s="103"/>
      <c r="BR143" s="103"/>
      <c r="BS143" s="103"/>
      <c r="BT143" s="103"/>
      <c r="BU143" s="103"/>
    </row>
    <row r="144" spans="1:73">
      <c r="A144" s="103"/>
      <c r="B144" s="103"/>
      <c r="C144" s="103"/>
      <c r="D144" s="103"/>
      <c r="E144" s="103"/>
      <c r="F144" s="103"/>
      <c r="G144" s="103"/>
      <c r="H144" s="103"/>
      <c r="I144" s="103"/>
      <c r="J144" s="103"/>
      <c r="K144" s="103"/>
      <c r="L144" s="103"/>
      <c r="M144" s="103"/>
      <c r="N144" s="103"/>
      <c r="O144" s="103"/>
      <c r="P144" s="103"/>
      <c r="Q144" s="103"/>
      <c r="R144" s="103"/>
      <c r="S144" s="103"/>
      <c r="T144" s="103"/>
      <c r="U144" s="103"/>
      <c r="V144" s="103"/>
      <c r="W144" s="103"/>
      <c r="X144" s="103"/>
      <c r="Y144" s="103"/>
      <c r="Z144" s="103"/>
      <c r="AA144" s="103"/>
      <c r="AB144" s="103"/>
      <c r="AC144" s="103"/>
      <c r="AD144" s="103"/>
      <c r="AE144" s="103"/>
      <c r="AF144" s="103"/>
      <c r="AG144" s="103"/>
      <c r="AH144" s="103"/>
      <c r="AI144" s="103"/>
      <c r="AJ144" s="103"/>
      <c r="AK144" s="103"/>
      <c r="AL144" s="103"/>
      <c r="AM144" s="103"/>
      <c r="AN144" s="103"/>
      <c r="AO144" s="103"/>
      <c r="AP144" s="103"/>
      <c r="AQ144" s="103"/>
      <c r="AR144" s="103"/>
      <c r="AS144" s="103"/>
      <c r="AT144" s="103"/>
      <c r="AU144" s="103"/>
      <c r="AV144" s="103"/>
      <c r="AW144" s="103"/>
      <c r="AX144" s="103"/>
      <c r="AY144" s="103"/>
      <c r="AZ144" s="103"/>
      <c r="BA144" s="103"/>
      <c r="BB144" s="103"/>
      <c r="BC144" s="103"/>
      <c r="BD144" s="103"/>
      <c r="BE144" s="103"/>
      <c r="BF144" s="103"/>
      <c r="BG144" s="103"/>
      <c r="BH144" s="103"/>
      <c r="BI144" s="103"/>
      <c r="BJ144" s="103"/>
      <c r="BK144" s="103"/>
      <c r="BL144" s="103"/>
      <c r="BM144" s="103"/>
      <c r="BN144" s="103"/>
      <c r="BO144" s="103"/>
      <c r="BP144" s="103"/>
      <c r="BQ144" s="103"/>
      <c r="BR144" s="103"/>
      <c r="BS144" s="103"/>
      <c r="BT144" s="103"/>
      <c r="BU144" s="103"/>
    </row>
    <row r="145" spans="1:73">
      <c r="A145" s="103"/>
      <c r="B145" s="103"/>
      <c r="C145" s="103"/>
      <c r="D145" s="103"/>
      <c r="E145" s="103"/>
      <c r="F145" s="103"/>
      <c r="G145" s="103"/>
      <c r="H145" s="103"/>
      <c r="I145" s="103"/>
      <c r="J145" s="103"/>
      <c r="K145" s="103"/>
      <c r="L145" s="103"/>
      <c r="M145" s="103"/>
      <c r="N145" s="103"/>
      <c r="O145" s="103"/>
      <c r="P145" s="103"/>
      <c r="Q145" s="103"/>
      <c r="R145" s="103"/>
      <c r="S145" s="103"/>
      <c r="T145" s="103"/>
      <c r="U145" s="103"/>
      <c r="V145" s="103"/>
      <c r="W145" s="103"/>
      <c r="X145" s="103"/>
      <c r="Y145" s="103"/>
      <c r="Z145" s="103"/>
      <c r="AA145" s="103"/>
      <c r="AB145" s="103"/>
      <c r="AC145" s="103"/>
      <c r="AD145" s="103"/>
      <c r="AE145" s="103"/>
      <c r="AF145" s="103"/>
      <c r="AG145" s="103"/>
      <c r="AH145" s="103"/>
      <c r="AI145" s="103"/>
      <c r="AJ145" s="103"/>
      <c r="AK145" s="103"/>
      <c r="AL145" s="103"/>
      <c r="AM145" s="103"/>
      <c r="AN145" s="103"/>
      <c r="AO145" s="103"/>
      <c r="AP145" s="103"/>
      <c r="AQ145" s="103"/>
      <c r="AR145" s="103"/>
      <c r="AS145" s="103"/>
      <c r="AT145" s="103"/>
      <c r="AU145" s="103"/>
      <c r="AV145" s="103"/>
      <c r="AW145" s="103"/>
      <c r="AX145" s="103"/>
      <c r="AY145" s="103"/>
      <c r="AZ145" s="103"/>
      <c r="BA145" s="103"/>
      <c r="BB145" s="103"/>
      <c r="BC145" s="103"/>
      <c r="BD145" s="103"/>
      <c r="BE145" s="103"/>
      <c r="BF145" s="103"/>
      <c r="BG145" s="103"/>
      <c r="BH145" s="103"/>
      <c r="BI145" s="103"/>
      <c r="BJ145" s="103"/>
      <c r="BK145" s="103"/>
      <c r="BL145" s="103"/>
      <c r="BM145" s="103"/>
      <c r="BN145" s="103"/>
      <c r="BO145" s="103"/>
      <c r="BP145" s="103"/>
      <c r="BQ145" s="103"/>
      <c r="BR145" s="103"/>
      <c r="BS145" s="103"/>
      <c r="BT145" s="103"/>
      <c r="BU145" s="103"/>
    </row>
    <row r="146" spans="1:73">
      <c r="A146" s="103"/>
      <c r="B146" s="103"/>
      <c r="C146" s="103"/>
      <c r="D146" s="103"/>
      <c r="E146" s="103"/>
      <c r="F146" s="103"/>
      <c r="G146" s="103"/>
      <c r="H146" s="103"/>
      <c r="I146" s="103"/>
      <c r="J146" s="103"/>
      <c r="K146" s="103"/>
      <c r="L146" s="103"/>
      <c r="M146" s="103"/>
      <c r="N146" s="103"/>
      <c r="O146" s="103"/>
      <c r="P146" s="103"/>
      <c r="Q146" s="103"/>
      <c r="R146" s="103"/>
      <c r="S146" s="103"/>
      <c r="T146" s="103"/>
      <c r="U146" s="103"/>
      <c r="V146" s="103"/>
      <c r="W146" s="103"/>
      <c r="X146" s="103"/>
      <c r="Y146" s="103"/>
      <c r="Z146" s="103"/>
      <c r="AA146" s="103"/>
      <c r="AB146" s="103"/>
      <c r="AC146" s="103"/>
      <c r="AD146" s="103"/>
      <c r="AE146" s="103"/>
      <c r="AF146" s="103"/>
      <c r="AG146" s="103"/>
      <c r="AH146" s="103"/>
      <c r="AI146" s="103"/>
      <c r="AJ146" s="103"/>
      <c r="AK146" s="103"/>
      <c r="AL146" s="103"/>
      <c r="AM146" s="103"/>
      <c r="AN146" s="103"/>
      <c r="AO146" s="103"/>
      <c r="AP146" s="103"/>
      <c r="AQ146" s="103"/>
      <c r="AR146" s="103"/>
      <c r="AS146" s="103"/>
      <c r="AT146" s="103"/>
      <c r="AU146" s="103"/>
      <c r="AV146" s="103"/>
      <c r="AW146" s="103"/>
      <c r="AX146" s="103"/>
      <c r="AY146" s="103"/>
      <c r="AZ146" s="103"/>
      <c r="BA146" s="103"/>
      <c r="BB146" s="103"/>
      <c r="BC146" s="103"/>
      <c r="BD146" s="103"/>
      <c r="BE146" s="103"/>
      <c r="BF146" s="103"/>
      <c r="BG146" s="103"/>
      <c r="BH146" s="103"/>
      <c r="BI146" s="103"/>
      <c r="BJ146" s="103"/>
      <c r="BK146" s="103"/>
      <c r="BL146" s="103"/>
      <c r="BM146" s="103"/>
      <c r="BN146" s="103"/>
      <c r="BO146" s="103"/>
      <c r="BP146" s="103"/>
      <c r="BQ146" s="103"/>
      <c r="BR146" s="103"/>
      <c r="BS146" s="103"/>
      <c r="BT146" s="103"/>
      <c r="BU146" s="103"/>
    </row>
    <row r="147" spans="1:73">
      <c r="A147" s="103"/>
      <c r="B147" s="103"/>
      <c r="C147" s="103"/>
      <c r="D147" s="103"/>
      <c r="E147" s="103"/>
      <c r="F147" s="103"/>
      <c r="G147" s="103"/>
      <c r="H147" s="103"/>
      <c r="I147" s="103"/>
      <c r="J147" s="103"/>
      <c r="K147" s="103"/>
      <c r="L147" s="103"/>
      <c r="M147" s="103"/>
      <c r="N147" s="103"/>
      <c r="O147" s="103"/>
      <c r="P147" s="103"/>
      <c r="Q147" s="103"/>
      <c r="R147" s="103"/>
      <c r="S147" s="103"/>
      <c r="T147" s="103"/>
      <c r="U147" s="103"/>
      <c r="V147" s="103"/>
      <c r="W147" s="103"/>
      <c r="X147" s="103"/>
      <c r="Y147" s="103"/>
      <c r="Z147" s="103"/>
      <c r="AA147" s="103"/>
      <c r="AB147" s="103"/>
      <c r="AC147" s="103"/>
      <c r="AD147" s="103"/>
      <c r="AE147" s="103"/>
      <c r="AF147" s="103"/>
      <c r="AG147" s="103"/>
      <c r="AH147" s="103"/>
      <c r="AI147" s="103"/>
      <c r="AJ147" s="103"/>
      <c r="AK147" s="103"/>
      <c r="AL147" s="103"/>
      <c r="AM147" s="103"/>
      <c r="AN147" s="103"/>
      <c r="AO147" s="103"/>
      <c r="AP147" s="103"/>
      <c r="AQ147" s="103"/>
      <c r="AR147" s="103"/>
      <c r="AS147" s="103"/>
      <c r="AT147" s="103"/>
      <c r="AU147" s="103"/>
      <c r="AV147" s="103"/>
      <c r="AW147" s="103"/>
      <c r="AX147" s="103"/>
      <c r="AY147" s="103"/>
      <c r="AZ147" s="103"/>
      <c r="BA147" s="103"/>
      <c r="BB147" s="103"/>
      <c r="BC147" s="103"/>
      <c r="BD147" s="103"/>
      <c r="BE147" s="103"/>
      <c r="BF147" s="103"/>
      <c r="BG147" s="103"/>
      <c r="BH147" s="103"/>
      <c r="BI147" s="103"/>
      <c r="BJ147" s="103"/>
      <c r="BK147" s="103"/>
      <c r="BL147" s="103"/>
      <c r="BM147" s="103"/>
      <c r="BN147" s="103"/>
      <c r="BO147" s="103"/>
      <c r="BP147" s="103"/>
      <c r="BQ147" s="103"/>
      <c r="BR147" s="103"/>
      <c r="BS147" s="103"/>
      <c r="BT147" s="103"/>
      <c r="BU147" s="103"/>
    </row>
    <row r="148" spans="1:73">
      <c r="A148" s="103"/>
      <c r="B148" s="103"/>
      <c r="C148" s="103"/>
      <c r="D148" s="103"/>
      <c r="E148" s="103"/>
      <c r="F148" s="103"/>
      <c r="G148" s="103"/>
      <c r="H148" s="103"/>
      <c r="I148" s="103"/>
      <c r="J148" s="103"/>
      <c r="K148" s="103"/>
      <c r="L148" s="103"/>
      <c r="M148" s="103"/>
      <c r="N148" s="103"/>
      <c r="O148" s="103"/>
      <c r="P148" s="103"/>
      <c r="Q148" s="103"/>
      <c r="R148" s="103"/>
      <c r="S148" s="103"/>
      <c r="T148" s="103"/>
      <c r="U148" s="103"/>
      <c r="V148" s="103"/>
      <c r="W148" s="103"/>
      <c r="X148" s="103"/>
      <c r="Y148" s="103"/>
      <c r="Z148" s="103"/>
      <c r="AA148" s="103"/>
      <c r="AB148" s="103"/>
      <c r="AC148" s="103"/>
      <c r="AD148" s="103"/>
      <c r="AE148" s="103"/>
      <c r="AF148" s="103"/>
      <c r="AG148" s="103"/>
      <c r="AH148" s="103"/>
      <c r="AI148" s="103"/>
      <c r="AJ148" s="103"/>
      <c r="AK148" s="103"/>
      <c r="AL148" s="103"/>
      <c r="AM148" s="103"/>
      <c r="AN148" s="103"/>
      <c r="AO148" s="103"/>
      <c r="AP148" s="103"/>
      <c r="AQ148" s="103"/>
      <c r="AR148" s="103"/>
      <c r="AS148" s="103"/>
      <c r="AT148" s="103"/>
      <c r="AU148" s="103"/>
      <c r="AV148" s="103"/>
      <c r="AW148" s="103"/>
      <c r="AX148" s="103"/>
      <c r="AY148" s="103"/>
      <c r="AZ148" s="103"/>
      <c r="BA148" s="103"/>
      <c r="BB148" s="103"/>
      <c r="BC148" s="103"/>
      <c r="BD148" s="103"/>
      <c r="BE148" s="103"/>
      <c r="BF148" s="103"/>
      <c r="BG148" s="103"/>
      <c r="BH148" s="103"/>
      <c r="BI148" s="103"/>
      <c r="BJ148" s="103"/>
      <c r="BK148" s="103"/>
      <c r="BL148" s="103"/>
      <c r="BM148" s="103"/>
      <c r="BN148" s="103"/>
      <c r="BO148" s="103"/>
      <c r="BP148" s="103"/>
      <c r="BQ148" s="103"/>
      <c r="BR148" s="103"/>
      <c r="BS148" s="103"/>
      <c r="BT148" s="103"/>
      <c r="BU148" s="103"/>
    </row>
    <row r="149" spans="1:73">
      <c r="A149" s="103"/>
      <c r="B149" s="103"/>
      <c r="C149" s="103"/>
      <c r="D149" s="103"/>
      <c r="E149" s="103"/>
      <c r="F149" s="103"/>
      <c r="G149" s="103"/>
      <c r="H149" s="103"/>
      <c r="I149" s="103"/>
      <c r="J149" s="103"/>
      <c r="K149" s="103"/>
      <c r="L149" s="103"/>
      <c r="M149" s="103"/>
      <c r="N149" s="103"/>
      <c r="O149" s="103"/>
      <c r="P149" s="103"/>
      <c r="Q149" s="103"/>
      <c r="R149" s="103"/>
      <c r="S149" s="103"/>
      <c r="T149" s="103"/>
      <c r="U149" s="103"/>
      <c r="V149" s="103"/>
      <c r="W149" s="103"/>
      <c r="X149" s="103"/>
      <c r="Y149" s="103"/>
      <c r="Z149" s="103"/>
      <c r="AA149" s="103"/>
      <c r="AB149" s="103"/>
      <c r="AC149" s="103"/>
      <c r="AD149" s="103"/>
      <c r="AE149" s="103"/>
      <c r="AF149" s="103"/>
      <c r="AG149" s="103"/>
      <c r="AH149" s="103"/>
      <c r="AI149" s="103"/>
      <c r="AJ149" s="103"/>
      <c r="AK149" s="103"/>
      <c r="AL149" s="103"/>
      <c r="AM149" s="103"/>
      <c r="AN149" s="103"/>
      <c r="AO149" s="103"/>
      <c r="AP149" s="103"/>
      <c r="AQ149" s="103"/>
      <c r="AR149" s="103"/>
      <c r="AS149" s="103"/>
      <c r="AT149" s="103"/>
      <c r="AU149" s="103"/>
      <c r="AV149" s="103"/>
      <c r="AW149" s="103"/>
      <c r="AX149" s="103"/>
      <c r="AY149" s="103"/>
      <c r="AZ149" s="103"/>
      <c r="BA149" s="103"/>
      <c r="BB149" s="103"/>
      <c r="BC149" s="103"/>
      <c r="BD149" s="103"/>
      <c r="BE149" s="103"/>
      <c r="BF149" s="103"/>
      <c r="BG149" s="103"/>
      <c r="BH149" s="103"/>
      <c r="BI149" s="103"/>
      <c r="BJ149" s="103"/>
      <c r="BK149" s="103"/>
      <c r="BL149" s="103"/>
      <c r="BM149" s="103"/>
      <c r="BN149" s="103"/>
      <c r="BO149" s="103"/>
      <c r="BP149" s="103"/>
      <c r="BQ149" s="103"/>
      <c r="BR149" s="103"/>
      <c r="BS149" s="103"/>
      <c r="BT149" s="103"/>
      <c r="BU149" s="103"/>
    </row>
    <row r="150" spans="1:73">
      <c r="A150" s="103"/>
      <c r="B150" s="103"/>
      <c r="C150" s="103"/>
      <c r="D150" s="103"/>
      <c r="E150" s="103"/>
      <c r="F150" s="103"/>
      <c r="G150" s="103"/>
      <c r="H150" s="103"/>
      <c r="I150" s="103"/>
      <c r="J150" s="103"/>
      <c r="K150" s="103"/>
      <c r="L150" s="103"/>
      <c r="M150" s="103"/>
      <c r="N150" s="103"/>
      <c r="O150" s="103"/>
      <c r="P150" s="103"/>
      <c r="Q150" s="103"/>
      <c r="R150" s="103"/>
      <c r="S150" s="103"/>
      <c r="T150" s="103"/>
      <c r="U150" s="103"/>
      <c r="V150" s="103"/>
      <c r="W150" s="103"/>
      <c r="X150" s="103"/>
      <c r="Y150" s="103"/>
      <c r="Z150" s="103"/>
      <c r="AA150" s="103"/>
      <c r="AB150" s="103"/>
      <c r="AC150" s="103"/>
      <c r="AD150" s="103"/>
      <c r="AE150" s="103"/>
      <c r="AF150" s="103"/>
      <c r="AG150" s="103"/>
      <c r="AH150" s="103"/>
      <c r="AI150" s="103"/>
      <c r="AJ150" s="103"/>
      <c r="AK150" s="103"/>
      <c r="AL150" s="103"/>
      <c r="AM150" s="103"/>
      <c r="AN150" s="103"/>
      <c r="AO150" s="103"/>
      <c r="AP150" s="103"/>
      <c r="AQ150" s="103"/>
      <c r="AR150" s="103"/>
      <c r="AS150" s="103"/>
      <c r="AT150" s="103"/>
      <c r="AU150" s="103"/>
      <c r="AV150" s="103"/>
      <c r="AW150" s="103"/>
      <c r="AX150" s="103"/>
      <c r="AY150" s="103"/>
      <c r="AZ150" s="103"/>
      <c r="BA150" s="103"/>
      <c r="BB150" s="103"/>
      <c r="BC150" s="103"/>
      <c r="BD150" s="103"/>
      <c r="BE150" s="103"/>
      <c r="BF150" s="103"/>
      <c r="BG150" s="103"/>
      <c r="BH150" s="103"/>
      <c r="BI150" s="103"/>
      <c r="BJ150" s="103"/>
      <c r="BK150" s="103"/>
      <c r="BL150" s="103"/>
      <c r="BM150" s="103"/>
      <c r="BN150" s="103"/>
      <c r="BO150" s="103"/>
      <c r="BP150" s="103"/>
      <c r="BQ150" s="103"/>
      <c r="BR150" s="103"/>
      <c r="BS150" s="103"/>
      <c r="BT150" s="103"/>
      <c r="BU150" s="103"/>
    </row>
    <row r="151" spans="1:73">
      <c r="A151" s="103"/>
      <c r="B151" s="103"/>
      <c r="C151" s="103"/>
      <c r="D151" s="103"/>
      <c r="E151" s="103"/>
      <c r="F151" s="103"/>
      <c r="G151" s="103"/>
      <c r="H151" s="103"/>
      <c r="I151" s="103"/>
      <c r="J151" s="103"/>
      <c r="K151" s="103"/>
      <c r="L151" s="103"/>
      <c r="M151" s="103"/>
      <c r="N151" s="103"/>
      <c r="O151" s="103"/>
      <c r="P151" s="103"/>
      <c r="Q151" s="103"/>
      <c r="R151" s="103"/>
      <c r="S151" s="103"/>
      <c r="T151" s="103"/>
      <c r="U151" s="103"/>
      <c r="V151" s="103"/>
      <c r="W151" s="103"/>
      <c r="X151" s="103"/>
      <c r="Y151" s="103"/>
      <c r="Z151" s="103"/>
      <c r="AA151" s="103"/>
      <c r="AB151" s="103"/>
      <c r="AC151" s="103"/>
      <c r="AD151" s="103"/>
      <c r="AE151" s="103"/>
      <c r="AF151" s="103"/>
      <c r="AG151" s="103"/>
      <c r="AH151" s="103"/>
      <c r="AI151" s="103"/>
      <c r="AJ151" s="103"/>
      <c r="AK151" s="103"/>
      <c r="AL151" s="103"/>
      <c r="AM151" s="103"/>
      <c r="AN151" s="103"/>
      <c r="AO151" s="103"/>
      <c r="AP151" s="103"/>
      <c r="AQ151" s="103"/>
      <c r="AR151" s="103"/>
      <c r="AS151" s="103"/>
      <c r="AT151" s="103"/>
      <c r="AU151" s="103"/>
      <c r="AV151" s="103"/>
      <c r="AW151" s="103"/>
      <c r="AX151" s="103"/>
      <c r="AY151" s="103"/>
      <c r="AZ151" s="103"/>
      <c r="BA151" s="103"/>
      <c r="BB151" s="103"/>
      <c r="BC151" s="103"/>
      <c r="BD151" s="103"/>
      <c r="BE151" s="103"/>
      <c r="BF151" s="103"/>
      <c r="BG151" s="103"/>
      <c r="BH151" s="103"/>
      <c r="BI151" s="103"/>
      <c r="BJ151" s="103"/>
      <c r="BK151" s="103"/>
      <c r="BL151" s="103"/>
      <c r="BM151" s="103"/>
      <c r="BN151" s="103"/>
      <c r="BO151" s="103"/>
      <c r="BP151" s="103"/>
      <c r="BQ151" s="103"/>
      <c r="BR151" s="103"/>
      <c r="BS151" s="103"/>
      <c r="BT151" s="103"/>
      <c r="BU151" s="103"/>
    </row>
    <row r="152" spans="1:73">
      <c r="A152" s="103"/>
      <c r="B152" s="103"/>
      <c r="C152" s="103"/>
      <c r="D152" s="103"/>
      <c r="E152" s="103"/>
      <c r="F152" s="103"/>
      <c r="G152" s="103"/>
      <c r="H152" s="103"/>
      <c r="I152" s="103"/>
      <c r="J152" s="103"/>
      <c r="K152" s="103"/>
      <c r="L152" s="103"/>
      <c r="M152" s="103"/>
      <c r="N152" s="103"/>
      <c r="O152" s="103"/>
      <c r="P152" s="103"/>
      <c r="Q152" s="103"/>
      <c r="R152" s="103"/>
      <c r="S152" s="103"/>
      <c r="T152" s="103"/>
      <c r="U152" s="103"/>
      <c r="V152" s="103"/>
      <c r="W152" s="103"/>
      <c r="X152" s="103"/>
      <c r="Y152" s="103"/>
      <c r="Z152" s="103"/>
      <c r="AA152" s="103"/>
      <c r="AB152" s="103"/>
      <c r="AC152" s="103"/>
      <c r="AD152" s="103"/>
      <c r="AE152" s="103"/>
      <c r="AF152" s="103"/>
      <c r="AG152" s="103"/>
      <c r="AH152" s="103"/>
      <c r="AI152" s="103"/>
      <c r="AJ152" s="103"/>
      <c r="AK152" s="103"/>
      <c r="AL152" s="103"/>
      <c r="AM152" s="103"/>
      <c r="AN152" s="103"/>
      <c r="AO152" s="103"/>
      <c r="AP152" s="103"/>
      <c r="AQ152" s="103"/>
      <c r="AR152" s="103"/>
      <c r="AS152" s="103"/>
      <c r="AT152" s="103"/>
      <c r="AU152" s="103"/>
      <c r="AV152" s="103"/>
      <c r="AW152" s="103"/>
      <c r="AX152" s="103"/>
      <c r="AY152" s="103"/>
      <c r="AZ152" s="103"/>
      <c r="BA152" s="103"/>
      <c r="BB152" s="103"/>
      <c r="BC152" s="103"/>
      <c r="BD152" s="103"/>
      <c r="BE152" s="103"/>
      <c r="BF152" s="103"/>
      <c r="BG152" s="103"/>
      <c r="BH152" s="103"/>
      <c r="BI152" s="103"/>
      <c r="BJ152" s="103"/>
      <c r="BK152" s="103"/>
      <c r="BL152" s="103"/>
      <c r="BM152" s="103"/>
      <c r="BN152" s="103"/>
      <c r="BO152" s="103"/>
      <c r="BP152" s="103"/>
      <c r="BQ152" s="103"/>
      <c r="BR152" s="103"/>
      <c r="BS152" s="103"/>
      <c r="BT152" s="103"/>
      <c r="BU152" s="103"/>
    </row>
    <row r="153" spans="1:73">
      <c r="A153" s="103"/>
      <c r="B153" s="103"/>
      <c r="C153" s="103"/>
      <c r="D153" s="103"/>
      <c r="E153" s="103"/>
      <c r="F153" s="103"/>
      <c r="G153" s="103"/>
      <c r="H153" s="103"/>
      <c r="I153" s="103"/>
      <c r="J153" s="103"/>
      <c r="K153" s="103"/>
      <c r="L153" s="103"/>
      <c r="M153" s="103"/>
      <c r="N153" s="103"/>
      <c r="O153" s="103"/>
      <c r="P153" s="103"/>
      <c r="Q153" s="103"/>
      <c r="R153" s="103"/>
      <c r="S153" s="103"/>
      <c r="T153" s="103"/>
      <c r="U153" s="103"/>
      <c r="V153" s="103"/>
      <c r="W153" s="103"/>
      <c r="X153" s="103"/>
      <c r="Y153" s="103"/>
      <c r="Z153" s="103"/>
      <c r="AA153" s="103"/>
      <c r="AB153" s="103"/>
      <c r="AC153" s="103"/>
      <c r="AD153" s="103"/>
      <c r="AE153" s="103"/>
      <c r="AF153" s="103"/>
      <c r="AG153" s="103"/>
      <c r="AH153" s="103"/>
      <c r="AI153" s="103"/>
      <c r="AJ153" s="103"/>
      <c r="AK153" s="103"/>
      <c r="AL153" s="103"/>
      <c r="AM153" s="103"/>
      <c r="AN153" s="103"/>
      <c r="AO153" s="103"/>
      <c r="AP153" s="103"/>
      <c r="AQ153" s="103"/>
      <c r="AR153" s="103"/>
      <c r="AS153" s="103"/>
      <c r="AT153" s="103"/>
      <c r="AU153" s="103"/>
      <c r="AV153" s="103"/>
      <c r="AW153" s="103"/>
      <c r="AX153" s="103"/>
      <c r="AY153" s="103"/>
      <c r="AZ153" s="103"/>
      <c r="BA153" s="103"/>
      <c r="BB153" s="103"/>
      <c r="BC153" s="103"/>
      <c r="BD153" s="103"/>
      <c r="BE153" s="103"/>
      <c r="BF153" s="103"/>
      <c r="BG153" s="103"/>
      <c r="BH153" s="103"/>
      <c r="BI153" s="103"/>
      <c r="BJ153" s="103"/>
      <c r="BK153" s="103"/>
      <c r="BL153" s="103"/>
      <c r="BM153" s="103"/>
      <c r="BN153" s="103"/>
      <c r="BO153" s="103"/>
      <c r="BP153" s="103"/>
      <c r="BQ153" s="103"/>
      <c r="BR153" s="103"/>
      <c r="BS153" s="103"/>
      <c r="BT153" s="103"/>
      <c r="BU153" s="103"/>
    </row>
    <row r="154" spans="1:73">
      <c r="A154" s="103"/>
      <c r="B154" s="103"/>
      <c r="C154" s="103"/>
      <c r="D154" s="103"/>
      <c r="E154" s="103"/>
      <c r="F154" s="103"/>
      <c r="G154" s="103"/>
      <c r="H154" s="103"/>
      <c r="I154" s="103"/>
      <c r="J154" s="103"/>
      <c r="K154" s="103"/>
      <c r="L154" s="103"/>
      <c r="M154" s="103"/>
      <c r="N154" s="103"/>
      <c r="O154" s="103"/>
      <c r="P154" s="103"/>
      <c r="Q154" s="103"/>
      <c r="R154" s="103"/>
      <c r="S154" s="103"/>
      <c r="T154" s="103"/>
      <c r="U154" s="103"/>
      <c r="V154" s="103"/>
      <c r="W154" s="103"/>
      <c r="X154" s="103"/>
      <c r="Y154" s="103"/>
      <c r="Z154" s="103"/>
      <c r="AA154" s="103"/>
      <c r="AB154" s="103"/>
      <c r="AC154" s="103"/>
      <c r="AD154" s="103"/>
      <c r="AE154" s="103"/>
      <c r="AF154" s="103"/>
      <c r="AG154" s="103"/>
      <c r="AH154" s="103"/>
      <c r="AI154" s="103"/>
      <c r="AJ154" s="103"/>
      <c r="AK154" s="103"/>
      <c r="AL154" s="103"/>
      <c r="AM154" s="103"/>
      <c r="AN154" s="103"/>
      <c r="AO154" s="103"/>
      <c r="AP154" s="103"/>
      <c r="AQ154" s="103"/>
      <c r="AR154" s="103"/>
      <c r="AS154" s="103"/>
      <c r="AT154" s="103"/>
      <c r="AU154" s="103"/>
      <c r="AV154" s="103"/>
      <c r="AW154" s="103"/>
      <c r="AX154" s="103"/>
      <c r="AY154" s="103"/>
      <c r="AZ154" s="103"/>
      <c r="BA154" s="103"/>
      <c r="BB154" s="103"/>
      <c r="BC154" s="103"/>
      <c r="BD154" s="103"/>
      <c r="BE154" s="103"/>
      <c r="BF154" s="103"/>
      <c r="BG154" s="103"/>
      <c r="BH154" s="103"/>
      <c r="BI154" s="103"/>
      <c r="BJ154" s="103"/>
      <c r="BK154" s="103"/>
      <c r="BL154" s="103"/>
      <c r="BM154" s="103"/>
      <c r="BN154" s="103"/>
      <c r="BO154" s="103"/>
      <c r="BP154" s="103"/>
      <c r="BQ154" s="103"/>
      <c r="BR154" s="103"/>
      <c r="BS154" s="103"/>
      <c r="BT154" s="103"/>
      <c r="BU154" s="103"/>
    </row>
    <row r="155" spans="1:73">
      <c r="A155" s="103"/>
      <c r="B155" s="103"/>
      <c r="C155" s="103"/>
      <c r="D155" s="103"/>
      <c r="E155" s="103"/>
      <c r="F155" s="103"/>
      <c r="G155" s="103"/>
      <c r="H155" s="103"/>
      <c r="I155" s="103"/>
      <c r="J155" s="103"/>
      <c r="K155" s="103"/>
      <c r="L155" s="103"/>
      <c r="M155" s="103"/>
      <c r="N155" s="103"/>
      <c r="O155" s="103"/>
      <c r="P155" s="103"/>
      <c r="Q155" s="103"/>
      <c r="R155" s="103"/>
      <c r="S155" s="103"/>
      <c r="T155" s="103"/>
      <c r="U155" s="103"/>
      <c r="V155" s="103"/>
      <c r="W155" s="103"/>
      <c r="X155" s="103"/>
      <c r="Y155" s="103"/>
      <c r="Z155" s="103"/>
      <c r="AA155" s="103"/>
      <c r="AB155" s="103"/>
      <c r="AC155" s="103"/>
      <c r="AD155" s="103"/>
      <c r="AE155" s="103"/>
      <c r="AF155" s="103"/>
      <c r="AG155" s="103"/>
      <c r="AH155" s="103"/>
      <c r="AI155" s="103"/>
      <c r="AJ155" s="103"/>
      <c r="AK155" s="103"/>
      <c r="AL155" s="103"/>
      <c r="AM155" s="103"/>
      <c r="AN155" s="103"/>
      <c r="AO155" s="103"/>
      <c r="AP155" s="103"/>
      <c r="AQ155" s="103"/>
      <c r="AR155" s="103"/>
      <c r="AS155" s="103"/>
      <c r="AT155" s="103"/>
      <c r="AU155" s="103"/>
      <c r="AV155" s="103"/>
      <c r="AW155" s="103"/>
      <c r="AX155" s="103"/>
      <c r="AY155" s="103"/>
      <c r="AZ155" s="103"/>
      <c r="BA155" s="103"/>
      <c r="BB155" s="103"/>
      <c r="BC155" s="103"/>
      <c r="BD155" s="103"/>
      <c r="BE155" s="103"/>
      <c r="BF155" s="103"/>
      <c r="BG155" s="103"/>
      <c r="BH155" s="103"/>
      <c r="BI155" s="103"/>
      <c r="BJ155" s="103"/>
      <c r="BK155" s="103"/>
      <c r="BL155" s="103"/>
      <c r="BM155" s="103"/>
      <c r="BN155" s="103"/>
      <c r="BO155" s="103"/>
      <c r="BP155" s="103"/>
      <c r="BQ155" s="103"/>
      <c r="BR155" s="103"/>
      <c r="BS155" s="103"/>
      <c r="BT155" s="103"/>
      <c r="BU155" s="103"/>
    </row>
    <row r="156" spans="1:73">
      <c r="A156" s="103"/>
      <c r="B156" s="103"/>
      <c r="C156" s="103"/>
      <c r="D156" s="103"/>
      <c r="E156" s="103"/>
      <c r="F156" s="103"/>
      <c r="G156" s="103"/>
      <c r="H156" s="103"/>
      <c r="I156" s="103"/>
      <c r="J156" s="103"/>
      <c r="K156" s="103"/>
      <c r="L156" s="103"/>
      <c r="M156" s="103"/>
      <c r="N156" s="103"/>
      <c r="O156" s="103"/>
      <c r="P156" s="103"/>
      <c r="Q156" s="103"/>
      <c r="R156" s="103"/>
      <c r="S156" s="103"/>
      <c r="T156" s="103"/>
      <c r="U156" s="103"/>
      <c r="V156" s="103"/>
      <c r="W156" s="103"/>
      <c r="X156" s="103"/>
      <c r="Y156" s="103"/>
      <c r="Z156" s="103"/>
      <c r="AA156" s="103"/>
      <c r="AB156" s="103"/>
      <c r="AC156" s="103"/>
      <c r="AD156" s="103"/>
      <c r="AE156" s="103"/>
      <c r="AF156" s="103"/>
      <c r="AG156" s="103"/>
      <c r="AH156" s="103"/>
      <c r="AI156" s="103"/>
      <c r="AJ156" s="103"/>
      <c r="AK156" s="103"/>
      <c r="AL156" s="103"/>
      <c r="AM156" s="103"/>
      <c r="AN156" s="103"/>
      <c r="AO156" s="103"/>
      <c r="AP156" s="103"/>
      <c r="AQ156" s="103"/>
      <c r="AR156" s="103"/>
      <c r="AS156" s="103"/>
      <c r="AT156" s="103"/>
      <c r="AU156" s="103"/>
      <c r="AV156" s="103"/>
      <c r="AW156" s="103"/>
      <c r="AX156" s="103"/>
      <c r="AY156" s="103"/>
      <c r="AZ156" s="103"/>
      <c r="BA156" s="103"/>
      <c r="BB156" s="103"/>
      <c r="BC156" s="103"/>
      <c r="BD156" s="103"/>
      <c r="BE156" s="103"/>
      <c r="BF156" s="103"/>
      <c r="BG156" s="103"/>
      <c r="BH156" s="103"/>
      <c r="BI156" s="103"/>
      <c r="BJ156" s="103"/>
      <c r="BK156" s="103"/>
      <c r="BL156" s="103"/>
      <c r="BM156" s="103"/>
      <c r="BN156" s="103"/>
      <c r="BO156" s="103"/>
      <c r="BP156" s="103"/>
      <c r="BQ156" s="103"/>
      <c r="BR156" s="103"/>
      <c r="BS156" s="103"/>
      <c r="BT156" s="103"/>
      <c r="BU156" s="103"/>
    </row>
    <row r="157" spans="1:73">
      <c r="A157" s="103"/>
      <c r="B157" s="103"/>
      <c r="C157" s="103"/>
      <c r="D157" s="103"/>
      <c r="E157" s="103"/>
      <c r="F157" s="103"/>
      <c r="G157" s="103"/>
      <c r="H157" s="103"/>
      <c r="I157" s="103"/>
      <c r="J157" s="103"/>
      <c r="K157" s="103"/>
      <c r="L157" s="103"/>
      <c r="M157" s="103"/>
      <c r="N157" s="103"/>
      <c r="O157" s="103"/>
      <c r="P157" s="103"/>
      <c r="Q157" s="103"/>
      <c r="R157" s="103"/>
      <c r="S157" s="103"/>
      <c r="T157" s="103"/>
      <c r="U157" s="103"/>
      <c r="V157" s="103"/>
      <c r="W157" s="103"/>
      <c r="X157" s="103"/>
      <c r="Y157" s="103"/>
      <c r="Z157" s="103"/>
      <c r="AA157" s="103"/>
      <c r="AB157" s="103"/>
      <c r="AC157" s="103"/>
      <c r="AD157" s="103"/>
      <c r="AE157" s="103"/>
      <c r="AF157" s="103"/>
      <c r="AG157" s="103"/>
      <c r="AH157" s="103"/>
      <c r="AI157" s="103"/>
      <c r="AJ157" s="103"/>
      <c r="AK157" s="103"/>
      <c r="AL157" s="103"/>
      <c r="AM157" s="103"/>
      <c r="AN157" s="103"/>
      <c r="AO157" s="103"/>
      <c r="AP157" s="103"/>
      <c r="AQ157" s="103"/>
      <c r="AR157" s="103"/>
      <c r="AS157" s="103"/>
      <c r="AT157" s="103"/>
      <c r="AU157" s="103"/>
      <c r="AV157" s="103"/>
      <c r="AW157" s="103"/>
      <c r="AX157" s="103"/>
      <c r="AY157" s="103"/>
      <c r="AZ157" s="103"/>
      <c r="BA157" s="103"/>
      <c r="BB157" s="103"/>
      <c r="BC157" s="103"/>
      <c r="BD157" s="103"/>
      <c r="BE157" s="103"/>
      <c r="BF157" s="103"/>
      <c r="BG157" s="103"/>
      <c r="BH157" s="103"/>
      <c r="BI157" s="103"/>
      <c r="BJ157" s="103"/>
      <c r="BK157" s="103"/>
      <c r="BL157" s="103"/>
      <c r="BM157" s="103"/>
      <c r="BN157" s="103"/>
      <c r="BO157" s="103"/>
      <c r="BP157" s="103"/>
      <c r="BQ157" s="103"/>
      <c r="BR157" s="103"/>
      <c r="BS157" s="103"/>
      <c r="BT157" s="103"/>
      <c r="BU157" s="103"/>
    </row>
    <row r="158" spans="1:73">
      <c r="A158" s="103"/>
      <c r="B158" s="103"/>
      <c r="C158" s="103"/>
      <c r="D158" s="103"/>
      <c r="E158" s="103"/>
      <c r="F158" s="103"/>
      <c r="G158" s="103"/>
      <c r="H158" s="103"/>
      <c r="I158" s="103"/>
      <c r="J158" s="103"/>
      <c r="K158" s="103"/>
      <c r="L158" s="103"/>
      <c r="M158" s="103"/>
      <c r="N158" s="103"/>
      <c r="O158" s="103"/>
      <c r="P158" s="103"/>
      <c r="Q158" s="103"/>
      <c r="R158" s="103"/>
      <c r="S158" s="103"/>
      <c r="T158" s="103"/>
      <c r="U158" s="103"/>
      <c r="V158" s="103"/>
      <c r="W158" s="103"/>
      <c r="X158" s="103"/>
      <c r="Y158" s="103"/>
      <c r="Z158" s="103"/>
      <c r="AA158" s="103"/>
      <c r="AB158" s="103"/>
      <c r="AC158" s="103"/>
      <c r="AD158" s="103"/>
      <c r="AE158" s="103"/>
      <c r="AF158" s="103"/>
      <c r="AG158" s="103"/>
      <c r="AH158" s="103"/>
      <c r="AI158" s="103"/>
      <c r="AJ158" s="103"/>
      <c r="AK158" s="103"/>
      <c r="AL158" s="103"/>
      <c r="AM158" s="103"/>
      <c r="AN158" s="103"/>
      <c r="AO158" s="103"/>
      <c r="AP158" s="103"/>
      <c r="AQ158" s="103"/>
      <c r="AR158" s="103"/>
      <c r="AS158" s="103"/>
      <c r="AT158" s="103"/>
      <c r="AU158" s="103"/>
      <c r="AV158" s="103"/>
      <c r="AW158" s="103"/>
      <c r="AX158" s="103"/>
      <c r="AY158" s="103"/>
      <c r="AZ158" s="103"/>
      <c r="BA158" s="103"/>
      <c r="BB158" s="103"/>
      <c r="BC158" s="103"/>
      <c r="BD158" s="103"/>
      <c r="BE158" s="103"/>
      <c r="BF158" s="103"/>
      <c r="BG158" s="103"/>
      <c r="BH158" s="103"/>
      <c r="BI158" s="103"/>
      <c r="BJ158" s="103"/>
      <c r="BK158" s="103"/>
      <c r="BL158" s="103"/>
      <c r="BM158" s="103"/>
      <c r="BN158" s="103"/>
      <c r="BO158" s="103"/>
      <c r="BP158" s="103"/>
      <c r="BQ158" s="103"/>
      <c r="BR158" s="103"/>
      <c r="BS158" s="103"/>
      <c r="BT158" s="103"/>
      <c r="BU158" s="103"/>
    </row>
    <row r="159" spans="1:73">
      <c r="A159" s="103"/>
      <c r="B159" s="103"/>
      <c r="C159" s="103"/>
      <c r="D159" s="103"/>
      <c r="E159" s="103"/>
      <c r="F159" s="103"/>
      <c r="G159" s="103"/>
      <c r="H159" s="103"/>
      <c r="I159" s="103"/>
      <c r="J159" s="103"/>
      <c r="K159" s="103"/>
      <c r="L159" s="103"/>
      <c r="M159" s="103"/>
      <c r="N159" s="103"/>
      <c r="O159" s="103"/>
      <c r="P159" s="103"/>
      <c r="Q159" s="103"/>
      <c r="R159" s="103"/>
      <c r="S159" s="103"/>
      <c r="T159" s="103"/>
      <c r="U159" s="103"/>
      <c r="V159" s="103"/>
      <c r="W159" s="103"/>
      <c r="X159" s="103"/>
      <c r="Y159" s="103"/>
      <c r="Z159" s="103"/>
      <c r="AA159" s="103"/>
      <c r="AB159" s="103"/>
      <c r="AC159" s="103"/>
      <c r="AD159" s="103"/>
      <c r="AE159" s="103"/>
      <c r="AF159" s="103"/>
      <c r="AG159" s="103"/>
      <c r="AH159" s="103"/>
      <c r="AI159" s="103"/>
      <c r="AJ159" s="103"/>
      <c r="AK159" s="103"/>
      <c r="AL159" s="103"/>
      <c r="AM159" s="103"/>
      <c r="AN159" s="103"/>
      <c r="AO159" s="103"/>
      <c r="AP159" s="103"/>
      <c r="AQ159" s="103"/>
      <c r="AR159" s="103"/>
      <c r="AS159" s="103"/>
      <c r="AT159" s="103"/>
      <c r="AU159" s="103"/>
      <c r="AV159" s="103"/>
      <c r="AW159" s="103"/>
      <c r="AX159" s="103"/>
      <c r="AY159" s="103"/>
      <c r="AZ159" s="103"/>
      <c r="BA159" s="103"/>
      <c r="BB159" s="103"/>
      <c r="BC159" s="103"/>
      <c r="BD159" s="103"/>
      <c r="BE159" s="103"/>
      <c r="BF159" s="103"/>
      <c r="BG159" s="103"/>
      <c r="BH159" s="103"/>
      <c r="BI159" s="103"/>
      <c r="BJ159" s="103"/>
      <c r="BK159" s="103"/>
      <c r="BL159" s="103"/>
      <c r="BM159" s="103"/>
      <c r="BN159" s="103"/>
      <c r="BO159" s="103"/>
      <c r="BP159" s="103"/>
      <c r="BQ159" s="103"/>
      <c r="BR159" s="103"/>
      <c r="BS159" s="103"/>
      <c r="BT159" s="103"/>
      <c r="BU159" s="103"/>
    </row>
    <row r="160" spans="1:73">
      <c r="A160" s="103"/>
      <c r="B160" s="103"/>
      <c r="C160" s="103"/>
      <c r="D160" s="103"/>
      <c r="E160" s="103"/>
      <c r="F160" s="103"/>
      <c r="G160" s="103"/>
      <c r="H160" s="103"/>
      <c r="I160" s="103"/>
      <c r="J160" s="103"/>
      <c r="K160" s="103"/>
      <c r="L160" s="103"/>
      <c r="M160" s="103"/>
      <c r="N160" s="103"/>
      <c r="O160" s="103"/>
      <c r="P160" s="103"/>
      <c r="Q160" s="103"/>
      <c r="R160" s="103"/>
      <c r="S160" s="103"/>
      <c r="T160" s="103"/>
      <c r="U160" s="103"/>
      <c r="V160" s="103"/>
      <c r="W160" s="103"/>
      <c r="X160" s="103"/>
      <c r="Y160" s="103"/>
      <c r="Z160" s="103"/>
      <c r="AA160" s="103"/>
      <c r="AB160" s="103"/>
      <c r="AC160" s="103"/>
      <c r="AD160" s="103"/>
      <c r="AE160" s="103"/>
      <c r="AF160" s="103"/>
      <c r="AG160" s="103"/>
      <c r="AH160" s="103"/>
      <c r="AI160" s="103"/>
      <c r="AJ160" s="103"/>
      <c r="AK160" s="103"/>
      <c r="AL160" s="103"/>
      <c r="AM160" s="103"/>
      <c r="AN160" s="103"/>
      <c r="AO160" s="103"/>
      <c r="AP160" s="103"/>
      <c r="AQ160" s="103"/>
      <c r="AR160" s="103"/>
      <c r="AS160" s="103"/>
      <c r="AT160" s="103"/>
      <c r="AU160" s="103"/>
      <c r="AV160" s="103"/>
      <c r="AW160" s="103"/>
      <c r="AX160" s="103"/>
      <c r="AY160" s="103"/>
      <c r="AZ160" s="103"/>
      <c r="BA160" s="103"/>
      <c r="BB160" s="103"/>
      <c r="BC160" s="103"/>
      <c r="BD160" s="103"/>
      <c r="BE160" s="103"/>
      <c r="BF160" s="103"/>
      <c r="BG160" s="103"/>
      <c r="BH160" s="103"/>
      <c r="BI160" s="103"/>
      <c r="BJ160" s="103"/>
      <c r="BK160" s="103"/>
      <c r="BL160" s="103"/>
      <c r="BM160" s="103"/>
      <c r="BN160" s="103"/>
      <c r="BO160" s="103"/>
      <c r="BP160" s="103"/>
      <c r="BQ160" s="103"/>
      <c r="BR160" s="103"/>
      <c r="BS160" s="103"/>
      <c r="BT160" s="103"/>
      <c r="BU160" s="103"/>
    </row>
    <row r="161" spans="1:73">
      <c r="A161" s="103"/>
      <c r="B161" s="103"/>
      <c r="C161" s="103"/>
      <c r="D161" s="103"/>
      <c r="E161" s="103"/>
      <c r="F161" s="103"/>
      <c r="G161" s="103"/>
      <c r="H161" s="103"/>
      <c r="I161" s="103"/>
      <c r="J161" s="103"/>
      <c r="K161" s="103"/>
      <c r="L161" s="103"/>
      <c r="M161" s="103"/>
      <c r="N161" s="103"/>
      <c r="O161" s="103"/>
      <c r="P161" s="103"/>
      <c r="Q161" s="103"/>
      <c r="R161" s="103"/>
      <c r="S161" s="103"/>
      <c r="T161" s="103"/>
      <c r="U161" s="103"/>
      <c r="V161" s="103"/>
      <c r="W161" s="103"/>
      <c r="X161" s="103"/>
      <c r="Y161" s="103"/>
      <c r="Z161" s="103"/>
      <c r="AA161" s="103"/>
      <c r="AB161" s="103"/>
      <c r="AC161" s="103"/>
      <c r="AD161" s="103"/>
      <c r="AE161" s="103"/>
      <c r="AF161" s="103"/>
      <c r="AG161" s="103"/>
      <c r="AH161" s="103"/>
      <c r="AI161" s="103"/>
      <c r="AJ161" s="103"/>
      <c r="AK161" s="103"/>
      <c r="AL161" s="103"/>
      <c r="AM161" s="103"/>
      <c r="AN161" s="103"/>
      <c r="AO161" s="103"/>
      <c r="AP161" s="103"/>
      <c r="AQ161" s="103"/>
      <c r="AR161" s="103"/>
      <c r="AS161" s="103"/>
      <c r="AT161" s="103"/>
      <c r="AU161" s="103"/>
      <c r="AV161" s="103"/>
      <c r="AW161" s="103"/>
      <c r="AX161" s="103"/>
      <c r="AY161" s="103"/>
      <c r="AZ161" s="103"/>
      <c r="BA161" s="103"/>
      <c r="BB161" s="103"/>
      <c r="BC161" s="103"/>
      <c r="BD161" s="103"/>
      <c r="BE161" s="103"/>
      <c r="BF161" s="103"/>
      <c r="BG161" s="103"/>
      <c r="BH161" s="103"/>
      <c r="BI161" s="103"/>
      <c r="BJ161" s="103"/>
      <c r="BK161" s="103"/>
      <c r="BL161" s="103"/>
      <c r="BM161" s="103"/>
      <c r="BN161" s="103"/>
      <c r="BO161" s="103"/>
      <c r="BP161" s="103"/>
      <c r="BQ161" s="103"/>
      <c r="BR161" s="103"/>
      <c r="BS161" s="103"/>
      <c r="BT161" s="103"/>
      <c r="BU161" s="103"/>
    </row>
    <row r="162" spans="1:73">
      <c r="A162" s="103"/>
      <c r="B162" s="103"/>
      <c r="C162" s="103"/>
      <c r="D162" s="103"/>
      <c r="E162" s="103"/>
      <c r="F162" s="103"/>
      <c r="G162" s="103"/>
      <c r="H162" s="103"/>
      <c r="I162" s="103"/>
      <c r="J162" s="103"/>
      <c r="K162" s="103"/>
      <c r="L162" s="103"/>
      <c r="M162" s="103"/>
      <c r="N162" s="103"/>
      <c r="O162" s="103"/>
      <c r="P162" s="103"/>
      <c r="Q162" s="103"/>
      <c r="R162" s="103"/>
      <c r="S162" s="103"/>
      <c r="T162" s="103"/>
      <c r="U162" s="103"/>
      <c r="V162" s="103"/>
      <c r="W162" s="103"/>
      <c r="X162" s="103"/>
      <c r="Y162" s="103"/>
      <c r="Z162" s="103"/>
      <c r="AA162" s="103"/>
      <c r="AB162" s="103"/>
      <c r="AC162" s="103"/>
      <c r="AD162" s="103"/>
      <c r="AE162" s="103"/>
      <c r="AF162" s="103"/>
      <c r="AG162" s="103"/>
      <c r="AH162" s="103"/>
      <c r="AI162" s="103"/>
      <c r="AJ162" s="103"/>
      <c r="AK162" s="103"/>
      <c r="AL162" s="103"/>
      <c r="AM162" s="103"/>
      <c r="AN162" s="103"/>
      <c r="AO162" s="103"/>
      <c r="AP162" s="103"/>
      <c r="AQ162" s="103"/>
      <c r="AR162" s="103"/>
      <c r="AS162" s="103"/>
      <c r="AT162" s="103"/>
      <c r="AU162" s="103"/>
      <c r="AV162" s="103"/>
      <c r="AW162" s="103"/>
      <c r="AX162" s="103"/>
      <c r="AY162" s="103"/>
      <c r="AZ162" s="103"/>
      <c r="BA162" s="103"/>
      <c r="BB162" s="103"/>
      <c r="BC162" s="103"/>
      <c r="BD162" s="103"/>
      <c r="BE162" s="103"/>
      <c r="BF162" s="103"/>
      <c r="BG162" s="103"/>
      <c r="BH162" s="103"/>
      <c r="BI162" s="103"/>
      <c r="BJ162" s="103"/>
      <c r="BK162" s="103"/>
      <c r="BL162" s="103"/>
      <c r="BM162" s="103"/>
      <c r="BN162" s="103"/>
      <c r="BO162" s="103"/>
      <c r="BP162" s="103"/>
      <c r="BQ162" s="103"/>
      <c r="BR162" s="103"/>
      <c r="BS162" s="103"/>
      <c r="BT162" s="103"/>
      <c r="BU162" s="103"/>
    </row>
    <row r="163" spans="1:73">
      <c r="A163" s="103"/>
      <c r="B163" s="103"/>
      <c r="C163" s="103"/>
      <c r="D163" s="103"/>
      <c r="E163" s="103"/>
      <c r="F163" s="103"/>
      <c r="G163" s="103"/>
      <c r="H163" s="103"/>
      <c r="I163" s="103"/>
      <c r="J163" s="103"/>
      <c r="K163" s="103"/>
      <c r="L163" s="103"/>
      <c r="M163" s="103"/>
      <c r="N163" s="103"/>
      <c r="O163" s="103"/>
      <c r="P163" s="103"/>
      <c r="Q163" s="103"/>
      <c r="R163" s="103"/>
      <c r="S163" s="103"/>
      <c r="T163" s="103"/>
      <c r="U163" s="103"/>
      <c r="V163" s="103"/>
      <c r="W163" s="103"/>
      <c r="X163" s="103"/>
      <c r="Y163" s="103"/>
      <c r="Z163" s="103"/>
      <c r="AA163" s="103"/>
      <c r="AB163" s="103"/>
      <c r="AC163" s="103"/>
      <c r="AD163" s="103"/>
      <c r="AE163" s="103"/>
      <c r="AF163" s="103"/>
      <c r="AG163" s="103"/>
      <c r="AH163" s="103"/>
      <c r="AI163" s="103"/>
      <c r="AJ163" s="103"/>
      <c r="AK163" s="103"/>
      <c r="AL163" s="103"/>
      <c r="AM163" s="103"/>
      <c r="AN163" s="103"/>
      <c r="AO163" s="103"/>
      <c r="AP163" s="103"/>
      <c r="AQ163" s="103"/>
      <c r="AR163" s="103"/>
      <c r="AS163" s="103"/>
      <c r="AT163" s="103"/>
      <c r="AU163" s="103"/>
      <c r="AV163" s="103"/>
      <c r="AW163" s="103"/>
      <c r="AX163" s="103"/>
      <c r="AY163" s="103"/>
      <c r="AZ163" s="103"/>
      <c r="BA163" s="103"/>
      <c r="BB163" s="103"/>
      <c r="BC163" s="103"/>
      <c r="BD163" s="103"/>
      <c r="BE163" s="103"/>
      <c r="BF163" s="103"/>
      <c r="BG163" s="103"/>
      <c r="BH163" s="103"/>
      <c r="BI163" s="103"/>
      <c r="BJ163" s="103"/>
      <c r="BK163" s="103"/>
      <c r="BL163" s="103"/>
      <c r="BM163" s="103"/>
      <c r="BN163" s="103"/>
      <c r="BO163" s="103"/>
      <c r="BP163" s="103"/>
      <c r="BQ163" s="103"/>
      <c r="BR163" s="103"/>
      <c r="BS163" s="103"/>
      <c r="BT163" s="103"/>
      <c r="BU163" s="103"/>
    </row>
    <row r="164" spans="1:73">
      <c r="A164" s="103"/>
      <c r="B164" s="103"/>
      <c r="C164" s="103"/>
      <c r="D164" s="103"/>
      <c r="E164" s="103"/>
      <c r="F164" s="103"/>
      <c r="G164" s="103"/>
      <c r="H164" s="103"/>
      <c r="I164" s="103"/>
      <c r="J164" s="103"/>
      <c r="K164" s="103"/>
      <c r="L164" s="103"/>
      <c r="M164" s="103"/>
      <c r="N164" s="103"/>
      <c r="O164" s="103"/>
      <c r="P164" s="103"/>
      <c r="Q164" s="103"/>
      <c r="R164" s="103"/>
      <c r="S164" s="103"/>
      <c r="T164" s="103"/>
      <c r="U164" s="103"/>
      <c r="V164" s="103"/>
      <c r="W164" s="103"/>
      <c r="X164" s="103"/>
      <c r="Y164" s="103"/>
      <c r="Z164" s="103"/>
      <c r="AA164" s="103"/>
      <c r="AB164" s="103"/>
      <c r="AC164" s="103"/>
      <c r="AD164" s="103"/>
      <c r="AE164" s="103"/>
      <c r="AF164" s="103"/>
      <c r="AG164" s="103"/>
      <c r="AH164" s="103"/>
      <c r="AI164" s="103"/>
      <c r="AJ164" s="103"/>
      <c r="AK164" s="103"/>
      <c r="AL164" s="103"/>
      <c r="AM164" s="103"/>
      <c r="AN164" s="103"/>
      <c r="AO164" s="103"/>
      <c r="AP164" s="103"/>
      <c r="AQ164" s="103"/>
      <c r="AR164" s="103"/>
      <c r="AS164" s="103"/>
      <c r="AT164" s="103"/>
      <c r="AU164" s="103"/>
      <c r="AV164" s="103"/>
      <c r="AW164" s="103"/>
      <c r="AX164" s="103"/>
      <c r="AY164" s="103"/>
      <c r="AZ164" s="103"/>
      <c r="BA164" s="103"/>
      <c r="BB164" s="103"/>
      <c r="BC164" s="103"/>
      <c r="BD164" s="103"/>
      <c r="BE164" s="103"/>
      <c r="BF164" s="103"/>
      <c r="BG164" s="103"/>
      <c r="BH164" s="103"/>
      <c r="BI164" s="103"/>
      <c r="BJ164" s="103"/>
      <c r="BK164" s="103"/>
      <c r="BL164" s="103"/>
      <c r="BM164" s="103"/>
      <c r="BN164" s="103"/>
      <c r="BO164" s="103"/>
      <c r="BP164" s="103"/>
      <c r="BQ164" s="103"/>
      <c r="BR164" s="103"/>
      <c r="BS164" s="103"/>
      <c r="BT164" s="103"/>
      <c r="BU164" s="103"/>
    </row>
    <row r="165" spans="1:73">
      <c r="A165" s="103"/>
      <c r="B165" s="103"/>
      <c r="C165" s="103"/>
      <c r="D165" s="103"/>
      <c r="E165" s="103"/>
      <c r="F165" s="103"/>
      <c r="G165" s="103"/>
      <c r="H165" s="103"/>
      <c r="I165" s="103"/>
      <c r="J165" s="103"/>
      <c r="K165" s="103"/>
      <c r="L165" s="103"/>
      <c r="M165" s="103"/>
      <c r="N165" s="103"/>
      <c r="O165" s="103"/>
      <c r="P165" s="103"/>
      <c r="Q165" s="103"/>
      <c r="R165" s="103"/>
      <c r="S165" s="103"/>
      <c r="T165" s="103"/>
      <c r="U165" s="103"/>
      <c r="V165" s="103"/>
      <c r="W165" s="103"/>
      <c r="X165" s="103"/>
      <c r="Y165" s="103"/>
      <c r="Z165" s="103"/>
      <c r="AA165" s="103"/>
      <c r="AB165" s="103"/>
      <c r="AC165" s="103"/>
      <c r="AD165" s="103"/>
      <c r="AE165" s="103"/>
      <c r="AF165" s="103"/>
      <c r="AG165" s="103"/>
      <c r="AH165" s="103"/>
      <c r="AI165" s="103"/>
      <c r="AJ165" s="103"/>
      <c r="AK165" s="103"/>
      <c r="AL165" s="103"/>
      <c r="AM165" s="103"/>
      <c r="AN165" s="103"/>
      <c r="AO165" s="103"/>
      <c r="AP165" s="103"/>
      <c r="AQ165" s="103"/>
      <c r="AR165" s="103"/>
      <c r="AS165" s="103"/>
      <c r="AT165" s="103"/>
      <c r="AU165" s="103"/>
      <c r="AV165" s="103"/>
      <c r="AW165" s="103"/>
      <c r="AX165" s="103"/>
      <c r="AY165" s="103"/>
      <c r="AZ165" s="103"/>
      <c r="BA165" s="103"/>
      <c r="BB165" s="103"/>
      <c r="BC165" s="103"/>
      <c r="BD165" s="103"/>
      <c r="BE165" s="103"/>
      <c r="BF165" s="103"/>
      <c r="BG165" s="103"/>
      <c r="BH165" s="103"/>
      <c r="BI165" s="103"/>
      <c r="BJ165" s="103"/>
      <c r="BK165" s="103"/>
      <c r="BL165" s="103"/>
      <c r="BM165" s="103"/>
      <c r="BN165" s="103"/>
      <c r="BO165" s="103"/>
      <c r="BP165" s="103"/>
      <c r="BQ165" s="103"/>
      <c r="BR165" s="103"/>
      <c r="BS165" s="103"/>
      <c r="BT165" s="103"/>
      <c r="BU165" s="103"/>
    </row>
    <row r="166" spans="1:73">
      <c r="A166" s="103"/>
      <c r="B166" s="103"/>
      <c r="C166" s="103"/>
      <c r="D166" s="103"/>
      <c r="E166" s="103"/>
      <c r="F166" s="103"/>
      <c r="G166" s="103"/>
      <c r="H166" s="103"/>
      <c r="I166" s="103"/>
      <c r="J166" s="103"/>
      <c r="K166" s="103"/>
      <c r="L166" s="103"/>
      <c r="M166" s="103"/>
      <c r="N166" s="103"/>
      <c r="O166" s="103"/>
      <c r="P166" s="103"/>
      <c r="Q166" s="103"/>
      <c r="R166" s="103"/>
      <c r="S166" s="103"/>
      <c r="T166" s="103"/>
      <c r="U166" s="103"/>
      <c r="V166" s="103"/>
      <c r="W166" s="103"/>
      <c r="X166" s="103"/>
      <c r="Y166" s="103"/>
      <c r="Z166" s="103"/>
      <c r="AA166" s="103"/>
      <c r="AB166" s="103"/>
      <c r="AC166" s="103"/>
      <c r="AD166" s="103"/>
      <c r="AE166" s="103"/>
      <c r="AF166" s="103"/>
      <c r="AG166" s="103"/>
      <c r="AH166" s="103"/>
      <c r="AI166" s="103"/>
      <c r="AJ166" s="103"/>
      <c r="AK166" s="103"/>
      <c r="AL166" s="103"/>
      <c r="AM166" s="103"/>
      <c r="AN166" s="103"/>
      <c r="AO166" s="103"/>
      <c r="AP166" s="103"/>
      <c r="AQ166" s="103"/>
      <c r="AR166" s="103"/>
      <c r="AS166" s="103"/>
      <c r="AT166" s="103"/>
      <c r="AU166" s="103"/>
      <c r="AV166" s="103"/>
      <c r="AW166" s="103"/>
      <c r="AX166" s="103"/>
      <c r="AY166" s="103"/>
      <c r="AZ166" s="103"/>
      <c r="BA166" s="103"/>
      <c r="BB166" s="103"/>
      <c r="BC166" s="103"/>
      <c r="BD166" s="103"/>
      <c r="BE166" s="103"/>
      <c r="BF166" s="103"/>
      <c r="BG166" s="103"/>
      <c r="BH166" s="103"/>
      <c r="BI166" s="103"/>
      <c r="BJ166" s="103"/>
      <c r="BK166" s="103"/>
      <c r="BL166" s="103"/>
      <c r="BM166" s="103"/>
      <c r="BN166" s="103"/>
      <c r="BO166" s="103"/>
      <c r="BP166" s="103"/>
      <c r="BQ166" s="103"/>
      <c r="BR166" s="103"/>
      <c r="BS166" s="103"/>
      <c r="BT166" s="103"/>
      <c r="BU166" s="103"/>
    </row>
    <row r="167" spans="1:73">
      <c r="A167" s="103"/>
      <c r="B167" s="103"/>
      <c r="C167" s="103"/>
      <c r="D167" s="103"/>
      <c r="E167" s="103"/>
      <c r="F167" s="103"/>
      <c r="G167" s="103"/>
      <c r="H167" s="103"/>
      <c r="I167" s="103"/>
      <c r="J167" s="103"/>
      <c r="K167" s="103"/>
      <c r="L167" s="103"/>
      <c r="M167" s="103"/>
      <c r="N167" s="103"/>
      <c r="O167" s="103"/>
      <c r="P167" s="103"/>
      <c r="Q167" s="103"/>
      <c r="R167" s="103"/>
      <c r="S167" s="103"/>
      <c r="T167" s="103"/>
      <c r="U167" s="103"/>
      <c r="V167" s="103"/>
      <c r="W167" s="103"/>
      <c r="X167" s="103"/>
      <c r="Y167" s="103"/>
      <c r="Z167" s="103"/>
      <c r="AA167" s="103"/>
      <c r="AB167" s="103"/>
      <c r="AC167" s="103"/>
      <c r="AD167" s="103"/>
      <c r="AE167" s="103"/>
      <c r="AF167" s="103"/>
      <c r="AG167" s="103"/>
      <c r="AH167" s="103"/>
      <c r="AI167" s="103"/>
      <c r="AJ167" s="103"/>
      <c r="AK167" s="103"/>
      <c r="AL167" s="103"/>
      <c r="AM167" s="103"/>
      <c r="AN167" s="103"/>
      <c r="AO167" s="103"/>
      <c r="AP167" s="103"/>
      <c r="AQ167" s="103"/>
      <c r="AR167" s="103"/>
      <c r="AS167" s="103"/>
      <c r="AT167" s="103"/>
      <c r="AU167" s="103"/>
      <c r="AV167" s="103"/>
      <c r="AW167" s="103"/>
      <c r="AX167" s="103"/>
      <c r="AY167" s="103"/>
      <c r="AZ167" s="103"/>
      <c r="BA167" s="103"/>
      <c r="BB167" s="103"/>
      <c r="BC167" s="103"/>
      <c r="BD167" s="103"/>
      <c r="BE167" s="103"/>
      <c r="BF167" s="103"/>
      <c r="BG167" s="103"/>
      <c r="BH167" s="103"/>
      <c r="BI167" s="103"/>
      <c r="BJ167" s="103"/>
      <c r="BK167" s="103"/>
      <c r="BL167" s="103"/>
      <c r="BM167" s="103"/>
      <c r="BN167" s="103"/>
      <c r="BO167" s="103"/>
      <c r="BP167" s="103"/>
      <c r="BQ167" s="103"/>
      <c r="BR167" s="103"/>
      <c r="BS167" s="103"/>
      <c r="BT167" s="103"/>
      <c r="BU167" s="103"/>
    </row>
    <row r="168" spans="1:73">
      <c r="A168" s="103"/>
      <c r="B168" s="103"/>
      <c r="C168" s="103"/>
      <c r="D168" s="103"/>
      <c r="E168" s="103"/>
      <c r="F168" s="103"/>
      <c r="G168" s="103"/>
      <c r="H168" s="103"/>
      <c r="I168" s="103"/>
      <c r="J168" s="103"/>
      <c r="K168" s="103"/>
      <c r="L168" s="103"/>
      <c r="M168" s="103"/>
      <c r="N168" s="103"/>
      <c r="O168" s="103"/>
      <c r="P168" s="103"/>
      <c r="Q168" s="103"/>
      <c r="R168" s="103"/>
      <c r="S168" s="103"/>
      <c r="T168" s="103"/>
      <c r="U168" s="103"/>
      <c r="V168" s="103"/>
      <c r="W168" s="103"/>
      <c r="X168" s="103"/>
      <c r="Y168" s="103"/>
      <c r="Z168" s="103"/>
      <c r="AA168" s="103"/>
      <c r="AB168" s="103"/>
      <c r="AC168" s="103"/>
      <c r="AD168" s="103"/>
      <c r="AE168" s="103"/>
      <c r="AF168" s="103"/>
      <c r="AG168" s="103"/>
      <c r="AH168" s="103"/>
      <c r="AI168" s="103"/>
      <c r="AJ168" s="103"/>
      <c r="AK168" s="103"/>
      <c r="AL168" s="103"/>
      <c r="AM168" s="103"/>
      <c r="AN168" s="103"/>
      <c r="AO168" s="103"/>
      <c r="AP168" s="103"/>
      <c r="AQ168" s="103"/>
      <c r="AR168" s="103"/>
      <c r="AS168" s="103"/>
      <c r="AT168" s="103"/>
      <c r="AU168" s="103"/>
      <c r="AV168" s="103"/>
      <c r="AW168" s="103"/>
      <c r="AX168" s="103"/>
      <c r="AY168" s="103"/>
      <c r="AZ168" s="103"/>
      <c r="BA168" s="103"/>
      <c r="BB168" s="103"/>
      <c r="BC168" s="103"/>
      <c r="BD168" s="103"/>
      <c r="BE168" s="103"/>
      <c r="BF168" s="103"/>
      <c r="BG168" s="103"/>
      <c r="BH168" s="103"/>
      <c r="BI168" s="103"/>
      <c r="BJ168" s="103"/>
      <c r="BK168" s="103"/>
      <c r="BL168" s="103"/>
      <c r="BM168" s="103"/>
      <c r="BN168" s="103"/>
      <c r="BO168" s="103"/>
      <c r="BP168" s="103"/>
      <c r="BQ168" s="103"/>
      <c r="BR168" s="103"/>
      <c r="BS168" s="103"/>
      <c r="BT168" s="103"/>
      <c r="BU168" s="103"/>
    </row>
    <row r="169" spans="1:73">
      <c r="A169" s="103"/>
      <c r="B169" s="103"/>
      <c r="C169" s="103"/>
      <c r="D169" s="103"/>
      <c r="E169" s="103"/>
      <c r="F169" s="103"/>
      <c r="G169" s="103"/>
      <c r="H169" s="103"/>
      <c r="I169" s="103"/>
      <c r="J169" s="103"/>
      <c r="K169" s="103"/>
      <c r="L169" s="103"/>
      <c r="M169" s="103"/>
      <c r="N169" s="103"/>
      <c r="O169" s="103"/>
      <c r="P169" s="103"/>
      <c r="Q169" s="103"/>
      <c r="R169" s="103"/>
      <c r="S169" s="103"/>
      <c r="T169" s="103"/>
      <c r="U169" s="103"/>
      <c r="V169" s="103"/>
      <c r="W169" s="103"/>
      <c r="X169" s="103"/>
      <c r="Y169" s="103"/>
      <c r="Z169" s="103"/>
      <c r="AA169" s="103"/>
      <c r="AB169" s="103"/>
      <c r="AC169" s="103"/>
      <c r="AD169" s="103"/>
      <c r="AE169" s="103"/>
      <c r="AF169" s="103"/>
      <c r="AG169" s="103"/>
      <c r="AH169" s="103"/>
      <c r="AI169" s="103"/>
      <c r="AJ169" s="103"/>
      <c r="AK169" s="103"/>
      <c r="AL169" s="103"/>
      <c r="AM169" s="103"/>
      <c r="AN169" s="103"/>
      <c r="AO169" s="103"/>
      <c r="AP169" s="103"/>
      <c r="AQ169" s="103"/>
      <c r="AR169" s="103"/>
      <c r="AS169" s="103"/>
      <c r="AT169" s="103"/>
      <c r="AU169" s="103"/>
      <c r="AV169" s="103"/>
      <c r="AW169" s="103"/>
      <c r="AX169" s="103"/>
      <c r="AY169" s="103"/>
      <c r="AZ169" s="103"/>
      <c r="BA169" s="103"/>
      <c r="BB169" s="103"/>
      <c r="BC169" s="103"/>
      <c r="BD169" s="103"/>
      <c r="BE169" s="103"/>
      <c r="BF169" s="103"/>
      <c r="BG169" s="103"/>
      <c r="BH169" s="103"/>
      <c r="BI169" s="103"/>
      <c r="BJ169" s="103"/>
      <c r="BK169" s="103"/>
      <c r="BL169" s="103"/>
      <c r="BM169" s="103"/>
      <c r="BN169" s="103"/>
      <c r="BO169" s="103"/>
      <c r="BP169" s="103"/>
      <c r="BQ169" s="103"/>
      <c r="BR169" s="103"/>
      <c r="BS169" s="103"/>
      <c r="BT169" s="103"/>
      <c r="BU169" s="103"/>
    </row>
    <row r="170" spans="1:73">
      <c r="A170" s="103"/>
      <c r="B170" s="103"/>
      <c r="C170" s="103"/>
      <c r="D170" s="103"/>
      <c r="E170" s="103"/>
      <c r="F170" s="103"/>
      <c r="G170" s="103"/>
      <c r="H170" s="103"/>
      <c r="I170" s="103"/>
      <c r="J170" s="103"/>
      <c r="K170" s="103"/>
      <c r="L170" s="103"/>
      <c r="M170" s="103"/>
      <c r="N170" s="103"/>
      <c r="O170" s="103"/>
      <c r="P170" s="103"/>
      <c r="Q170" s="103"/>
      <c r="R170" s="103"/>
      <c r="S170" s="103"/>
      <c r="T170" s="103"/>
      <c r="U170" s="103"/>
      <c r="V170" s="103"/>
      <c r="W170" s="103"/>
      <c r="X170" s="103"/>
      <c r="Y170" s="103"/>
      <c r="Z170" s="103"/>
      <c r="AA170" s="103"/>
      <c r="AB170" s="103"/>
      <c r="AC170" s="103"/>
      <c r="AD170" s="103"/>
      <c r="AE170" s="103"/>
      <c r="AF170" s="103"/>
      <c r="AG170" s="103"/>
      <c r="AH170" s="103"/>
      <c r="AI170" s="103"/>
      <c r="AJ170" s="103"/>
      <c r="AK170" s="103"/>
      <c r="AL170" s="103"/>
      <c r="AM170" s="103"/>
      <c r="AN170" s="103"/>
      <c r="AO170" s="103"/>
      <c r="AP170" s="103"/>
      <c r="AQ170" s="103"/>
      <c r="AR170" s="103"/>
      <c r="AS170" s="103"/>
      <c r="AT170" s="103"/>
      <c r="AU170" s="103"/>
      <c r="AV170" s="103"/>
      <c r="AW170" s="103"/>
      <c r="AX170" s="103"/>
      <c r="AY170" s="103"/>
      <c r="AZ170" s="103"/>
      <c r="BA170" s="103"/>
      <c r="BB170" s="103"/>
      <c r="BC170" s="103"/>
      <c r="BD170" s="103"/>
      <c r="BE170" s="103"/>
      <c r="BF170" s="103"/>
      <c r="BG170" s="103"/>
      <c r="BH170" s="103"/>
      <c r="BI170" s="103"/>
      <c r="BJ170" s="103"/>
      <c r="BK170" s="103"/>
      <c r="BL170" s="103"/>
      <c r="BM170" s="103"/>
      <c r="BN170" s="103"/>
      <c r="BO170" s="103"/>
      <c r="BP170" s="103"/>
      <c r="BQ170" s="103"/>
      <c r="BR170" s="103"/>
      <c r="BS170" s="103"/>
      <c r="BT170" s="103"/>
      <c r="BU170" s="103"/>
    </row>
    <row r="171" spans="1:73">
      <c r="A171" s="103"/>
      <c r="B171" s="103"/>
      <c r="C171" s="103"/>
      <c r="D171" s="103"/>
      <c r="E171" s="103"/>
      <c r="F171" s="103"/>
      <c r="G171" s="103"/>
      <c r="H171" s="103"/>
      <c r="I171" s="103"/>
      <c r="J171" s="103"/>
      <c r="K171" s="103"/>
      <c r="L171" s="103"/>
      <c r="M171" s="103"/>
      <c r="N171" s="103"/>
      <c r="O171" s="103"/>
      <c r="P171" s="103"/>
      <c r="Q171" s="103"/>
      <c r="R171" s="103"/>
      <c r="S171" s="103"/>
      <c r="T171" s="103"/>
      <c r="U171" s="103"/>
      <c r="V171" s="103"/>
      <c r="W171" s="103"/>
      <c r="X171" s="103"/>
      <c r="Y171" s="103"/>
      <c r="Z171" s="103"/>
      <c r="AA171" s="103"/>
      <c r="AB171" s="103"/>
      <c r="AC171" s="103"/>
      <c r="AD171" s="103"/>
      <c r="AE171" s="103"/>
      <c r="AF171" s="103"/>
      <c r="AG171" s="103"/>
      <c r="AH171" s="103"/>
      <c r="AI171" s="103"/>
      <c r="AJ171" s="103"/>
      <c r="AK171" s="103"/>
      <c r="AL171" s="103"/>
      <c r="AM171" s="103"/>
      <c r="AN171" s="103"/>
      <c r="AO171" s="103"/>
      <c r="AP171" s="103"/>
      <c r="AQ171" s="103"/>
      <c r="AR171" s="103"/>
      <c r="AS171" s="103"/>
      <c r="AT171" s="103"/>
      <c r="AU171" s="103"/>
      <c r="AV171" s="103"/>
      <c r="AW171" s="103"/>
      <c r="AX171" s="103"/>
      <c r="AY171" s="103"/>
      <c r="AZ171" s="103"/>
      <c r="BA171" s="103"/>
      <c r="BB171" s="103"/>
      <c r="BC171" s="103"/>
      <c r="BD171" s="103"/>
      <c r="BE171" s="103"/>
      <c r="BF171" s="103"/>
      <c r="BG171" s="103"/>
      <c r="BH171" s="103"/>
      <c r="BI171" s="103"/>
      <c r="BJ171" s="103"/>
      <c r="BK171" s="103"/>
      <c r="BL171" s="103"/>
      <c r="BM171" s="103"/>
      <c r="BN171" s="103"/>
      <c r="BO171" s="103"/>
      <c r="BP171" s="103"/>
      <c r="BQ171" s="103"/>
      <c r="BR171" s="103"/>
      <c r="BS171" s="103"/>
      <c r="BT171" s="103"/>
      <c r="BU171" s="103"/>
    </row>
    <row r="172" spans="1:73">
      <c r="A172" s="103"/>
      <c r="B172" s="103"/>
      <c r="C172" s="103"/>
      <c r="D172" s="103"/>
      <c r="E172" s="103"/>
      <c r="F172" s="103"/>
      <c r="G172" s="103"/>
      <c r="H172" s="103"/>
      <c r="I172" s="103"/>
      <c r="J172" s="103"/>
      <c r="K172" s="103"/>
      <c r="L172" s="103"/>
      <c r="M172" s="103"/>
      <c r="N172" s="103"/>
      <c r="O172" s="103"/>
      <c r="P172" s="103"/>
      <c r="Q172" s="103"/>
      <c r="R172" s="103"/>
      <c r="S172" s="103"/>
      <c r="T172" s="103"/>
      <c r="U172" s="103"/>
      <c r="V172" s="103"/>
      <c r="W172" s="103"/>
      <c r="X172" s="103"/>
      <c r="Y172" s="103"/>
      <c r="Z172" s="103"/>
      <c r="AA172" s="103"/>
      <c r="AB172" s="103"/>
      <c r="AC172" s="103"/>
      <c r="AD172" s="103"/>
      <c r="AE172" s="103"/>
      <c r="AF172" s="103"/>
      <c r="AG172" s="103"/>
      <c r="AH172" s="103"/>
      <c r="AI172" s="103"/>
      <c r="AJ172" s="103"/>
      <c r="AK172" s="103"/>
      <c r="AL172" s="103"/>
      <c r="AM172" s="103"/>
      <c r="AN172" s="103"/>
      <c r="AO172" s="103"/>
      <c r="AP172" s="103"/>
      <c r="AQ172" s="103"/>
      <c r="AR172" s="103"/>
      <c r="AS172" s="103"/>
      <c r="AT172" s="103"/>
      <c r="AU172" s="103"/>
      <c r="AV172" s="103"/>
      <c r="AW172" s="103"/>
      <c r="AX172" s="103"/>
      <c r="AY172" s="103"/>
      <c r="AZ172" s="103"/>
      <c r="BA172" s="103"/>
      <c r="BB172" s="103"/>
      <c r="BC172" s="103"/>
      <c r="BD172" s="103"/>
      <c r="BE172" s="103"/>
      <c r="BF172" s="103"/>
      <c r="BG172" s="103"/>
      <c r="BH172" s="103"/>
      <c r="BI172" s="103"/>
      <c r="BJ172" s="103"/>
      <c r="BK172" s="103"/>
      <c r="BL172" s="103"/>
      <c r="BM172" s="103"/>
      <c r="BN172" s="103"/>
      <c r="BO172" s="103"/>
      <c r="BP172" s="103"/>
      <c r="BQ172" s="103"/>
      <c r="BR172" s="103"/>
      <c r="BS172" s="103"/>
      <c r="BT172" s="103"/>
      <c r="BU172" s="103"/>
    </row>
    <row r="173" spans="1:73">
      <c r="A173" s="103"/>
      <c r="B173" s="103"/>
      <c r="C173" s="103"/>
      <c r="D173" s="103"/>
      <c r="E173" s="103"/>
      <c r="F173" s="103"/>
      <c r="G173" s="103"/>
      <c r="H173" s="103"/>
      <c r="I173" s="103"/>
      <c r="J173" s="103"/>
      <c r="K173" s="103"/>
      <c r="L173" s="103"/>
      <c r="M173" s="103"/>
      <c r="N173" s="103"/>
      <c r="O173" s="103"/>
      <c r="P173" s="103"/>
      <c r="Q173" s="103"/>
      <c r="R173" s="103"/>
      <c r="S173" s="103"/>
      <c r="T173" s="103"/>
      <c r="U173" s="103"/>
      <c r="V173" s="103"/>
      <c r="W173" s="103"/>
      <c r="X173" s="103"/>
      <c r="Y173" s="103"/>
      <c r="Z173" s="103"/>
      <c r="AA173" s="103"/>
      <c r="AB173" s="103"/>
      <c r="AC173" s="103"/>
      <c r="AD173" s="103"/>
      <c r="AE173" s="103"/>
      <c r="AF173" s="103"/>
      <c r="AG173" s="103"/>
      <c r="AH173" s="103"/>
      <c r="AI173" s="103"/>
      <c r="AJ173" s="103"/>
      <c r="AK173" s="103"/>
      <c r="AL173" s="103"/>
      <c r="AM173" s="103"/>
      <c r="AN173" s="103"/>
      <c r="AO173" s="103"/>
      <c r="AP173" s="103"/>
      <c r="AQ173" s="103"/>
      <c r="AR173" s="103"/>
      <c r="AS173" s="103"/>
      <c r="AT173" s="103"/>
      <c r="AU173" s="103"/>
      <c r="AV173" s="103"/>
      <c r="AW173" s="103"/>
      <c r="AX173" s="103"/>
      <c r="AY173" s="103"/>
      <c r="AZ173" s="103"/>
      <c r="BA173" s="103"/>
      <c r="BB173" s="103"/>
      <c r="BC173" s="103"/>
      <c r="BD173" s="103"/>
      <c r="BE173" s="103"/>
      <c r="BF173" s="103"/>
      <c r="BG173" s="103"/>
      <c r="BH173" s="103"/>
      <c r="BI173" s="103"/>
      <c r="BJ173" s="103"/>
      <c r="BK173" s="103"/>
      <c r="BL173" s="103"/>
      <c r="BM173" s="103"/>
      <c r="BN173" s="103"/>
      <c r="BO173" s="103"/>
      <c r="BP173" s="103"/>
      <c r="BQ173" s="103"/>
      <c r="BR173" s="103"/>
      <c r="BS173" s="103"/>
      <c r="BT173" s="103"/>
      <c r="BU173" s="103"/>
    </row>
    <row r="174" spans="1:73">
      <c r="A174" s="103"/>
      <c r="B174" s="103"/>
      <c r="C174" s="103"/>
      <c r="D174" s="103"/>
      <c r="E174" s="103"/>
      <c r="F174" s="103"/>
      <c r="G174" s="103"/>
      <c r="H174" s="103"/>
      <c r="I174" s="103"/>
      <c r="J174" s="103"/>
      <c r="K174" s="103"/>
      <c r="L174" s="103"/>
      <c r="M174" s="103"/>
      <c r="N174" s="103"/>
      <c r="O174" s="103"/>
      <c r="P174" s="103"/>
      <c r="Q174" s="103"/>
      <c r="R174" s="103"/>
      <c r="S174" s="103"/>
      <c r="T174" s="103"/>
      <c r="U174" s="103"/>
      <c r="V174" s="103"/>
      <c r="W174" s="103"/>
      <c r="X174" s="103"/>
      <c r="Y174" s="103"/>
      <c r="Z174" s="103"/>
      <c r="AA174" s="103"/>
      <c r="AB174" s="103"/>
      <c r="AC174" s="103"/>
      <c r="AD174" s="103"/>
      <c r="AE174" s="103"/>
      <c r="AF174" s="103"/>
      <c r="AG174" s="103"/>
      <c r="AH174" s="103"/>
      <c r="AI174" s="103"/>
      <c r="AJ174" s="103"/>
      <c r="AK174" s="103"/>
      <c r="AL174" s="103"/>
      <c r="AM174" s="103"/>
      <c r="AN174" s="103"/>
      <c r="AO174" s="103"/>
      <c r="AP174" s="103"/>
      <c r="AQ174" s="103"/>
      <c r="AR174" s="103"/>
      <c r="AS174" s="103"/>
      <c r="AT174" s="103"/>
      <c r="AU174" s="103"/>
      <c r="AV174" s="103"/>
      <c r="AW174" s="103"/>
      <c r="AX174" s="103"/>
      <c r="AY174" s="103"/>
      <c r="AZ174" s="103"/>
      <c r="BA174" s="103"/>
      <c r="BB174" s="103"/>
      <c r="BC174" s="103"/>
      <c r="BD174" s="103"/>
      <c r="BE174" s="103"/>
      <c r="BF174" s="103"/>
      <c r="BG174" s="103"/>
      <c r="BH174" s="103"/>
      <c r="BI174" s="103"/>
      <c r="BJ174" s="103"/>
      <c r="BK174" s="103"/>
      <c r="BL174" s="103"/>
      <c r="BM174" s="103"/>
      <c r="BN174" s="103"/>
      <c r="BO174" s="103"/>
      <c r="BP174" s="103"/>
      <c r="BQ174" s="103"/>
      <c r="BR174" s="103"/>
      <c r="BS174" s="103"/>
      <c r="BT174" s="103"/>
      <c r="BU174" s="103"/>
    </row>
    <row r="175" spans="1:73">
      <c r="A175" s="103"/>
      <c r="B175" s="103"/>
      <c r="C175" s="103"/>
      <c r="D175" s="103"/>
      <c r="E175" s="103"/>
      <c r="F175" s="103"/>
      <c r="G175" s="103"/>
      <c r="H175" s="103"/>
      <c r="I175" s="103"/>
      <c r="J175" s="103"/>
      <c r="K175" s="103"/>
      <c r="L175" s="103"/>
      <c r="M175" s="103"/>
      <c r="N175" s="103"/>
      <c r="O175" s="103"/>
      <c r="P175" s="103"/>
      <c r="Q175" s="103"/>
      <c r="R175" s="103"/>
      <c r="S175" s="103"/>
      <c r="T175" s="103"/>
      <c r="U175" s="103"/>
      <c r="V175" s="103"/>
      <c r="W175" s="103"/>
      <c r="X175" s="103"/>
      <c r="Y175" s="103"/>
      <c r="Z175" s="103"/>
      <c r="AA175" s="103"/>
      <c r="AB175" s="103"/>
      <c r="AC175" s="103"/>
      <c r="AD175" s="103"/>
      <c r="AE175" s="103"/>
      <c r="AF175" s="103"/>
      <c r="AG175" s="103"/>
      <c r="AH175" s="103"/>
      <c r="AI175" s="103"/>
      <c r="AJ175" s="103"/>
      <c r="AK175" s="103"/>
      <c r="AL175" s="103"/>
      <c r="AM175" s="103"/>
      <c r="AN175" s="103"/>
      <c r="AO175" s="103"/>
      <c r="AP175" s="103"/>
      <c r="AQ175" s="103"/>
      <c r="AR175" s="103"/>
      <c r="AS175" s="103"/>
      <c r="AT175" s="103"/>
      <c r="AU175" s="103"/>
      <c r="AV175" s="103"/>
      <c r="AW175" s="103"/>
      <c r="AX175" s="103"/>
      <c r="AY175" s="103"/>
      <c r="AZ175" s="103"/>
      <c r="BA175" s="103"/>
      <c r="BB175" s="103"/>
      <c r="BC175" s="103"/>
      <c r="BD175" s="103"/>
      <c r="BE175" s="103"/>
      <c r="BF175" s="103"/>
      <c r="BG175" s="103"/>
      <c r="BH175" s="103"/>
      <c r="BI175" s="103"/>
      <c r="BJ175" s="103"/>
      <c r="BK175" s="103"/>
      <c r="BL175" s="103"/>
      <c r="BM175" s="103"/>
      <c r="BN175" s="103"/>
      <c r="BO175" s="103"/>
      <c r="BP175" s="103"/>
      <c r="BQ175" s="103"/>
      <c r="BR175" s="103"/>
      <c r="BS175" s="103"/>
      <c r="BT175" s="103"/>
      <c r="BU175" s="103"/>
    </row>
    <row r="176" spans="1:73">
      <c r="A176" s="103"/>
      <c r="B176" s="103"/>
      <c r="C176" s="103"/>
      <c r="D176" s="103"/>
      <c r="E176" s="103"/>
      <c r="F176" s="103"/>
      <c r="G176" s="103"/>
      <c r="H176" s="103"/>
      <c r="I176" s="103"/>
      <c r="J176" s="103"/>
      <c r="K176" s="103"/>
      <c r="L176" s="103"/>
      <c r="M176" s="103"/>
      <c r="N176" s="103"/>
      <c r="O176" s="103"/>
      <c r="P176" s="103"/>
      <c r="Q176" s="103"/>
      <c r="R176" s="103"/>
      <c r="S176" s="103"/>
      <c r="T176" s="103"/>
      <c r="U176" s="103"/>
      <c r="V176" s="103"/>
      <c r="W176" s="103"/>
      <c r="X176" s="103"/>
      <c r="Y176" s="103"/>
      <c r="Z176" s="103"/>
      <c r="AA176" s="103"/>
      <c r="AB176" s="103"/>
      <c r="AC176" s="103"/>
      <c r="AD176" s="103"/>
      <c r="AE176" s="103"/>
      <c r="AF176" s="103"/>
      <c r="AG176" s="103"/>
      <c r="AH176" s="103"/>
      <c r="AI176" s="103"/>
      <c r="AJ176" s="103"/>
      <c r="AK176" s="103"/>
      <c r="AL176" s="103"/>
      <c r="AM176" s="103"/>
      <c r="AN176" s="103"/>
      <c r="AO176" s="103"/>
      <c r="AP176" s="103"/>
      <c r="AQ176" s="103"/>
      <c r="AR176" s="103"/>
      <c r="AS176" s="103"/>
      <c r="AT176" s="103"/>
      <c r="AU176" s="103"/>
      <c r="AV176" s="103"/>
      <c r="AW176" s="103"/>
      <c r="AX176" s="103"/>
      <c r="AY176" s="103"/>
      <c r="AZ176" s="103"/>
      <c r="BA176" s="103"/>
      <c r="BB176" s="103"/>
      <c r="BC176" s="103"/>
      <c r="BD176" s="103"/>
      <c r="BE176" s="103"/>
      <c r="BF176" s="103"/>
      <c r="BG176" s="103"/>
      <c r="BH176" s="103"/>
      <c r="BI176" s="103"/>
      <c r="BJ176" s="103"/>
      <c r="BK176" s="103"/>
      <c r="BL176" s="103"/>
      <c r="BM176" s="103"/>
      <c r="BN176" s="103"/>
      <c r="BO176" s="103"/>
      <c r="BP176" s="103"/>
      <c r="BQ176" s="103"/>
      <c r="BR176" s="103"/>
      <c r="BS176" s="103"/>
      <c r="BT176" s="103"/>
      <c r="BU176" s="103"/>
    </row>
    <row r="177" spans="1:73">
      <c r="A177" s="103"/>
      <c r="B177" s="103"/>
      <c r="C177" s="103"/>
      <c r="D177" s="103"/>
      <c r="E177" s="103"/>
      <c r="F177" s="103"/>
      <c r="G177" s="103"/>
      <c r="H177" s="103"/>
      <c r="I177" s="103"/>
      <c r="J177" s="103"/>
      <c r="K177" s="103"/>
      <c r="L177" s="103"/>
      <c r="M177" s="103"/>
      <c r="N177" s="103"/>
      <c r="O177" s="103"/>
      <c r="P177" s="103"/>
      <c r="Q177" s="103"/>
      <c r="R177" s="103"/>
      <c r="S177" s="103"/>
      <c r="T177" s="103"/>
      <c r="U177" s="103"/>
      <c r="V177" s="103"/>
      <c r="W177" s="103"/>
      <c r="X177" s="103"/>
      <c r="Y177" s="103"/>
      <c r="Z177" s="103"/>
      <c r="AA177" s="103"/>
      <c r="AB177" s="103"/>
      <c r="AC177" s="103"/>
      <c r="AD177" s="103"/>
      <c r="AE177" s="103"/>
      <c r="AF177" s="103"/>
      <c r="AG177" s="103"/>
      <c r="AH177" s="103"/>
      <c r="AI177" s="103"/>
      <c r="AJ177" s="103"/>
      <c r="AK177" s="103"/>
      <c r="AL177" s="103"/>
      <c r="AM177" s="103"/>
      <c r="AN177" s="103"/>
      <c r="AO177" s="103"/>
      <c r="AP177" s="103"/>
      <c r="AQ177" s="103"/>
      <c r="AR177" s="103"/>
      <c r="AS177" s="103"/>
      <c r="AT177" s="103"/>
      <c r="AU177" s="103"/>
      <c r="AV177" s="103"/>
      <c r="AW177" s="103"/>
      <c r="AX177" s="103"/>
      <c r="AY177" s="103"/>
      <c r="AZ177" s="103"/>
      <c r="BA177" s="103"/>
      <c r="BB177" s="103"/>
      <c r="BC177" s="103"/>
      <c r="BD177" s="103"/>
      <c r="BE177" s="103"/>
      <c r="BF177" s="103"/>
      <c r="BG177" s="103"/>
      <c r="BH177" s="103"/>
      <c r="BI177" s="103"/>
      <c r="BJ177" s="103"/>
      <c r="BK177" s="103"/>
      <c r="BL177" s="103"/>
      <c r="BM177" s="103"/>
      <c r="BN177" s="103"/>
      <c r="BO177" s="103"/>
      <c r="BP177" s="103"/>
      <c r="BQ177" s="103"/>
      <c r="BR177" s="103"/>
      <c r="BS177" s="103"/>
      <c r="BT177" s="103"/>
      <c r="BU177" s="103"/>
    </row>
    <row r="178" spans="1:73">
      <c r="A178" s="103"/>
      <c r="B178" s="103"/>
      <c r="C178" s="103"/>
      <c r="D178" s="103"/>
      <c r="E178" s="103"/>
      <c r="F178" s="103"/>
      <c r="G178" s="103"/>
      <c r="H178" s="103"/>
      <c r="I178" s="103"/>
      <c r="J178" s="103"/>
      <c r="K178" s="103"/>
      <c r="L178" s="103"/>
      <c r="M178" s="103"/>
      <c r="N178" s="103"/>
      <c r="O178" s="103"/>
      <c r="P178" s="103"/>
      <c r="Q178" s="103"/>
      <c r="R178" s="103"/>
      <c r="S178" s="103"/>
      <c r="T178" s="103"/>
      <c r="U178" s="103"/>
      <c r="V178" s="103"/>
      <c r="W178" s="103"/>
      <c r="X178" s="103"/>
      <c r="Y178" s="103"/>
      <c r="Z178" s="103"/>
      <c r="AA178" s="103"/>
      <c r="AB178" s="103"/>
      <c r="AC178" s="103"/>
      <c r="AD178" s="103"/>
      <c r="AE178" s="103"/>
      <c r="AF178" s="103"/>
      <c r="AG178" s="103"/>
      <c r="AH178" s="103"/>
      <c r="AI178" s="103"/>
      <c r="AJ178" s="103"/>
      <c r="AK178" s="103"/>
      <c r="AL178" s="103"/>
      <c r="AM178" s="103"/>
      <c r="AN178" s="103"/>
      <c r="AO178" s="103"/>
      <c r="AP178" s="103"/>
      <c r="AQ178" s="103"/>
      <c r="AR178" s="103"/>
      <c r="AS178" s="103"/>
      <c r="AT178" s="103"/>
      <c r="AU178" s="103"/>
      <c r="AV178" s="103"/>
      <c r="AW178" s="103"/>
      <c r="AX178" s="103"/>
      <c r="AY178" s="103"/>
      <c r="AZ178" s="103"/>
      <c r="BA178" s="103"/>
      <c r="BB178" s="103"/>
      <c r="BC178" s="103"/>
      <c r="BD178" s="103"/>
      <c r="BE178" s="103"/>
      <c r="BF178" s="103"/>
      <c r="BG178" s="103"/>
      <c r="BH178" s="103"/>
      <c r="BI178" s="103"/>
      <c r="BJ178" s="103"/>
      <c r="BK178" s="103"/>
      <c r="BL178" s="103"/>
      <c r="BM178" s="103"/>
      <c r="BN178" s="103"/>
      <c r="BO178" s="103"/>
      <c r="BP178" s="103"/>
      <c r="BQ178" s="103"/>
      <c r="BR178" s="103"/>
      <c r="BS178" s="103"/>
      <c r="BT178" s="103"/>
      <c r="BU178" s="103"/>
    </row>
    <row r="179" spans="1:73">
      <c r="A179" s="103"/>
      <c r="B179" s="103"/>
      <c r="C179" s="103"/>
      <c r="D179" s="103"/>
      <c r="E179" s="103"/>
      <c r="F179" s="103"/>
      <c r="G179" s="103"/>
      <c r="H179" s="103"/>
      <c r="I179" s="103"/>
      <c r="J179" s="103"/>
      <c r="K179" s="103"/>
      <c r="L179" s="103"/>
      <c r="M179" s="103"/>
      <c r="N179" s="103"/>
      <c r="O179" s="103"/>
      <c r="P179" s="103"/>
      <c r="Q179" s="103"/>
      <c r="R179" s="103"/>
      <c r="S179" s="103"/>
      <c r="T179" s="103"/>
      <c r="U179" s="103"/>
      <c r="V179" s="103"/>
      <c r="W179" s="103"/>
      <c r="X179" s="103"/>
      <c r="Y179" s="103"/>
      <c r="Z179" s="103"/>
      <c r="AA179" s="103"/>
      <c r="AB179" s="103"/>
      <c r="AC179" s="103"/>
      <c r="AD179" s="103"/>
      <c r="AE179" s="103"/>
      <c r="AF179" s="103"/>
      <c r="AG179" s="103"/>
      <c r="AH179" s="103"/>
      <c r="AI179" s="103"/>
      <c r="AJ179" s="103"/>
      <c r="AK179" s="103"/>
      <c r="AL179" s="103"/>
      <c r="AM179" s="103"/>
      <c r="AN179" s="103"/>
      <c r="AO179" s="103"/>
      <c r="AP179" s="103"/>
      <c r="AQ179" s="103"/>
      <c r="AR179" s="103"/>
      <c r="AS179" s="103"/>
      <c r="AT179" s="103"/>
      <c r="AU179" s="103"/>
      <c r="AV179" s="103"/>
      <c r="AW179" s="103"/>
      <c r="AX179" s="103"/>
      <c r="AY179" s="103"/>
      <c r="AZ179" s="103"/>
      <c r="BA179" s="103"/>
      <c r="BB179" s="103"/>
      <c r="BC179" s="103"/>
      <c r="BD179" s="103"/>
      <c r="BE179" s="103"/>
      <c r="BF179" s="103"/>
      <c r="BG179" s="103"/>
      <c r="BH179" s="103"/>
      <c r="BI179" s="103"/>
      <c r="BJ179" s="103"/>
      <c r="BK179" s="103"/>
      <c r="BL179" s="103"/>
      <c r="BM179" s="103"/>
      <c r="BN179" s="103"/>
      <c r="BO179" s="103"/>
      <c r="BP179" s="103"/>
      <c r="BQ179" s="103"/>
      <c r="BR179" s="103"/>
      <c r="BS179" s="103"/>
      <c r="BT179" s="103"/>
      <c r="BU179" s="103"/>
    </row>
    <row r="180" spans="1:73">
      <c r="A180" s="103"/>
      <c r="B180" s="103"/>
      <c r="C180" s="103"/>
      <c r="D180" s="103"/>
      <c r="E180" s="103"/>
      <c r="F180" s="103"/>
      <c r="G180" s="103"/>
      <c r="H180" s="103"/>
      <c r="I180" s="103"/>
      <c r="J180" s="103"/>
      <c r="K180" s="103"/>
      <c r="L180" s="103"/>
      <c r="M180" s="103"/>
      <c r="N180" s="103"/>
      <c r="O180" s="103"/>
      <c r="P180" s="103"/>
      <c r="Q180" s="103"/>
      <c r="R180" s="103"/>
      <c r="S180" s="103"/>
      <c r="T180" s="103"/>
      <c r="U180" s="103"/>
      <c r="V180" s="103"/>
      <c r="W180" s="103"/>
      <c r="X180" s="103"/>
      <c r="Y180" s="103"/>
      <c r="Z180" s="103"/>
      <c r="AA180" s="103"/>
      <c r="AB180" s="103"/>
      <c r="AC180" s="103"/>
      <c r="AD180" s="103"/>
      <c r="AE180" s="103"/>
      <c r="AF180" s="103"/>
      <c r="AG180" s="103"/>
      <c r="AH180" s="103"/>
      <c r="AI180" s="103"/>
      <c r="AJ180" s="103"/>
      <c r="AK180" s="103"/>
      <c r="AL180" s="103"/>
      <c r="AM180" s="103"/>
      <c r="AN180" s="103"/>
      <c r="AO180" s="103"/>
      <c r="AP180" s="103"/>
      <c r="AQ180" s="103"/>
      <c r="AR180" s="103"/>
      <c r="AS180" s="103"/>
      <c r="AT180" s="103"/>
      <c r="AU180" s="103"/>
      <c r="AV180" s="103"/>
      <c r="AW180" s="103"/>
      <c r="AX180" s="103"/>
      <c r="AY180" s="103"/>
      <c r="AZ180" s="103"/>
      <c r="BA180" s="103"/>
      <c r="BB180" s="103"/>
      <c r="BC180" s="103"/>
      <c r="BD180" s="103"/>
      <c r="BE180" s="103"/>
      <c r="BF180" s="103"/>
      <c r="BG180" s="103"/>
      <c r="BH180" s="103"/>
      <c r="BI180" s="103"/>
      <c r="BJ180" s="103"/>
      <c r="BK180" s="103"/>
      <c r="BL180" s="103"/>
      <c r="BM180" s="103"/>
      <c r="BN180" s="103"/>
      <c r="BO180" s="103"/>
      <c r="BP180" s="103"/>
      <c r="BQ180" s="103"/>
      <c r="BR180" s="103"/>
      <c r="BS180" s="103"/>
      <c r="BT180" s="103"/>
      <c r="BU180" s="103"/>
    </row>
    <row r="181" spans="1:73">
      <c r="A181" s="103"/>
      <c r="B181" s="103"/>
      <c r="C181" s="103"/>
      <c r="D181" s="103"/>
      <c r="E181" s="103"/>
      <c r="F181" s="103"/>
      <c r="G181" s="103"/>
      <c r="H181" s="103"/>
      <c r="I181" s="103"/>
      <c r="J181" s="103"/>
      <c r="K181" s="103"/>
      <c r="L181" s="103"/>
      <c r="M181" s="103"/>
      <c r="N181" s="103"/>
      <c r="O181" s="103"/>
      <c r="P181" s="103"/>
      <c r="Q181" s="103"/>
      <c r="R181" s="103"/>
      <c r="S181" s="103"/>
      <c r="T181" s="103"/>
      <c r="U181" s="103"/>
      <c r="V181" s="103"/>
      <c r="W181" s="103"/>
      <c r="X181" s="103"/>
      <c r="Y181" s="103"/>
      <c r="Z181" s="103"/>
      <c r="AA181" s="103"/>
      <c r="AB181" s="103"/>
      <c r="AC181" s="103"/>
      <c r="AD181" s="103"/>
      <c r="AE181" s="103"/>
      <c r="AF181" s="103"/>
      <c r="AG181" s="103"/>
      <c r="AH181" s="103"/>
      <c r="AI181" s="103"/>
      <c r="AJ181" s="103"/>
      <c r="AK181" s="103"/>
      <c r="AL181" s="103"/>
      <c r="AM181" s="103"/>
      <c r="AN181" s="103"/>
      <c r="AO181" s="103"/>
      <c r="AP181" s="103"/>
      <c r="AQ181" s="103"/>
      <c r="AR181" s="103"/>
      <c r="AS181" s="103"/>
      <c r="AT181" s="103"/>
      <c r="AU181" s="103"/>
      <c r="AV181" s="103"/>
      <c r="AW181" s="103"/>
      <c r="AX181" s="103"/>
      <c r="AY181" s="103"/>
      <c r="AZ181" s="103"/>
      <c r="BA181" s="103"/>
      <c r="BB181" s="103"/>
      <c r="BC181" s="103"/>
      <c r="BD181" s="103"/>
      <c r="BE181" s="103"/>
      <c r="BF181" s="103"/>
      <c r="BG181" s="103"/>
      <c r="BH181" s="103"/>
      <c r="BI181" s="103"/>
      <c r="BJ181" s="103"/>
      <c r="BK181" s="103"/>
      <c r="BL181" s="103"/>
      <c r="BM181" s="103"/>
      <c r="BN181" s="103"/>
      <c r="BO181" s="103"/>
      <c r="BP181" s="103"/>
      <c r="BQ181" s="103"/>
      <c r="BR181" s="103"/>
      <c r="BS181" s="103"/>
      <c r="BT181" s="103"/>
      <c r="BU181" s="103"/>
    </row>
    <row r="182" spans="1:73">
      <c r="A182" s="103"/>
      <c r="B182" s="103"/>
      <c r="C182" s="103"/>
      <c r="D182" s="103"/>
      <c r="E182" s="103"/>
      <c r="F182" s="103"/>
      <c r="G182" s="103"/>
      <c r="H182" s="103"/>
      <c r="I182" s="103"/>
      <c r="J182" s="103"/>
      <c r="K182" s="103"/>
      <c r="L182" s="103"/>
      <c r="M182" s="103"/>
      <c r="N182" s="103"/>
      <c r="O182" s="103"/>
      <c r="P182" s="103"/>
      <c r="Q182" s="103"/>
      <c r="R182" s="103"/>
      <c r="S182" s="103"/>
      <c r="T182" s="103"/>
      <c r="U182" s="103"/>
      <c r="V182" s="103"/>
      <c r="W182" s="103"/>
      <c r="X182" s="103"/>
      <c r="Y182" s="103"/>
      <c r="Z182" s="103"/>
      <c r="AA182" s="103"/>
      <c r="AB182" s="103"/>
      <c r="AC182" s="103"/>
      <c r="AD182" s="103"/>
      <c r="AE182" s="103"/>
      <c r="AF182" s="103"/>
      <c r="AG182" s="103"/>
      <c r="AH182" s="103"/>
      <c r="AI182" s="103"/>
      <c r="AJ182" s="103"/>
      <c r="AK182" s="103"/>
      <c r="AL182" s="103"/>
      <c r="AM182" s="103"/>
      <c r="AN182" s="103"/>
      <c r="AO182" s="103"/>
      <c r="AP182" s="103"/>
      <c r="AQ182" s="103"/>
      <c r="AR182" s="103"/>
      <c r="AS182" s="103"/>
      <c r="AT182" s="103"/>
      <c r="AU182" s="103"/>
      <c r="AV182" s="103"/>
      <c r="AW182" s="103"/>
      <c r="AX182" s="103"/>
      <c r="AY182" s="103"/>
      <c r="AZ182" s="103"/>
      <c r="BA182" s="103"/>
      <c r="BB182" s="103"/>
      <c r="BC182" s="103"/>
      <c r="BD182" s="103"/>
      <c r="BE182" s="103"/>
      <c r="BF182" s="103"/>
      <c r="BG182" s="103"/>
      <c r="BH182" s="103"/>
      <c r="BI182" s="103"/>
      <c r="BJ182" s="103"/>
      <c r="BK182" s="103"/>
      <c r="BL182" s="103"/>
      <c r="BM182" s="103"/>
      <c r="BN182" s="103"/>
      <c r="BO182" s="103"/>
      <c r="BP182" s="103"/>
      <c r="BQ182" s="103"/>
      <c r="BR182" s="103"/>
      <c r="BS182" s="103"/>
      <c r="BT182" s="103"/>
      <c r="BU182" s="103"/>
    </row>
    <row r="183" spans="1:73">
      <c r="A183" s="103"/>
      <c r="B183" s="103"/>
      <c r="C183" s="103"/>
      <c r="D183" s="103"/>
      <c r="E183" s="103"/>
      <c r="F183" s="103"/>
      <c r="G183" s="103"/>
      <c r="H183" s="103"/>
      <c r="I183" s="103"/>
      <c r="J183" s="103"/>
      <c r="K183" s="103"/>
      <c r="L183" s="103"/>
      <c r="M183" s="103"/>
      <c r="N183" s="103"/>
      <c r="O183" s="103"/>
      <c r="P183" s="103"/>
      <c r="Q183" s="103"/>
      <c r="R183" s="103"/>
      <c r="S183" s="103"/>
      <c r="T183" s="103"/>
      <c r="U183" s="103"/>
      <c r="V183" s="103"/>
      <c r="W183" s="103"/>
      <c r="X183" s="103"/>
      <c r="Y183" s="103"/>
      <c r="Z183" s="103"/>
      <c r="AA183" s="103"/>
      <c r="AB183" s="103"/>
      <c r="AC183" s="103"/>
      <c r="AD183" s="103"/>
      <c r="AE183" s="103"/>
      <c r="AF183" s="103"/>
      <c r="AG183" s="103"/>
      <c r="AH183" s="103"/>
      <c r="AI183" s="103"/>
      <c r="AJ183" s="103"/>
      <c r="AK183" s="103"/>
      <c r="AL183" s="103"/>
      <c r="AM183" s="103"/>
      <c r="AN183" s="103"/>
      <c r="AO183" s="103"/>
      <c r="AP183" s="103"/>
      <c r="AQ183" s="103"/>
      <c r="AR183" s="103"/>
      <c r="AS183" s="103"/>
      <c r="AT183" s="103"/>
      <c r="AU183" s="103"/>
      <c r="AV183" s="103"/>
      <c r="AW183" s="103"/>
      <c r="AX183" s="103"/>
      <c r="AY183" s="103"/>
      <c r="AZ183" s="103"/>
      <c r="BA183" s="103"/>
      <c r="BB183" s="103"/>
      <c r="BC183" s="103"/>
      <c r="BD183" s="103"/>
      <c r="BE183" s="103"/>
      <c r="BF183" s="103"/>
      <c r="BG183" s="103"/>
      <c r="BH183" s="103"/>
      <c r="BI183" s="103"/>
      <c r="BJ183" s="103"/>
      <c r="BK183" s="103"/>
      <c r="BL183" s="103"/>
      <c r="BM183" s="103"/>
      <c r="BN183" s="103"/>
      <c r="BO183" s="103"/>
      <c r="BP183" s="103"/>
      <c r="BQ183" s="103"/>
      <c r="BR183" s="103"/>
      <c r="BS183" s="103"/>
      <c r="BT183" s="103"/>
      <c r="BU183" s="103"/>
    </row>
    <row r="184" spans="1:73">
      <c r="A184" s="103"/>
      <c r="B184" s="103"/>
      <c r="C184" s="103"/>
      <c r="D184" s="103"/>
      <c r="E184" s="103"/>
      <c r="F184" s="103"/>
      <c r="G184" s="103"/>
      <c r="H184" s="103"/>
      <c r="I184" s="103"/>
      <c r="J184" s="103"/>
      <c r="K184" s="103"/>
      <c r="L184" s="103"/>
      <c r="M184" s="103"/>
      <c r="N184" s="103"/>
      <c r="O184" s="103"/>
      <c r="P184" s="103"/>
      <c r="Q184" s="103"/>
      <c r="R184" s="103"/>
      <c r="S184" s="103"/>
      <c r="T184" s="103"/>
      <c r="U184" s="103"/>
      <c r="V184" s="103"/>
      <c r="W184" s="103"/>
      <c r="X184" s="103"/>
      <c r="Y184" s="103"/>
      <c r="Z184" s="103"/>
      <c r="AA184" s="103"/>
      <c r="AB184" s="103"/>
      <c r="AC184" s="103"/>
      <c r="AD184" s="103"/>
      <c r="AE184" s="103"/>
      <c r="AF184" s="103"/>
      <c r="AG184" s="103"/>
      <c r="AH184" s="103"/>
      <c r="AI184" s="103"/>
      <c r="AJ184" s="103"/>
      <c r="AK184" s="103"/>
      <c r="AL184" s="103"/>
      <c r="AM184" s="103"/>
      <c r="AN184" s="103"/>
      <c r="AO184" s="103"/>
      <c r="AP184" s="103"/>
      <c r="AQ184" s="103"/>
      <c r="AR184" s="103"/>
      <c r="AS184" s="103"/>
      <c r="AT184" s="103"/>
      <c r="AU184" s="103"/>
      <c r="AV184" s="103"/>
      <c r="AW184" s="103"/>
      <c r="AX184" s="103"/>
      <c r="AY184" s="103"/>
      <c r="AZ184" s="103"/>
      <c r="BA184" s="103"/>
      <c r="BB184" s="103"/>
      <c r="BC184" s="103"/>
      <c r="BD184" s="103"/>
      <c r="BE184" s="103"/>
      <c r="BF184" s="103"/>
      <c r="BG184" s="103"/>
      <c r="BH184" s="103"/>
      <c r="BI184" s="103"/>
      <c r="BJ184" s="103"/>
      <c r="BK184" s="103"/>
      <c r="BL184" s="103"/>
      <c r="BM184" s="103"/>
      <c r="BN184" s="103"/>
      <c r="BO184" s="103"/>
      <c r="BP184" s="103"/>
      <c r="BQ184" s="103"/>
      <c r="BR184" s="103"/>
      <c r="BS184" s="103"/>
      <c r="BT184" s="103"/>
      <c r="BU184" s="103"/>
    </row>
    <row r="185" spans="1:73">
      <c r="A185" s="103"/>
      <c r="B185" s="103"/>
      <c r="C185" s="103"/>
      <c r="D185" s="103"/>
      <c r="E185" s="103"/>
      <c r="F185" s="103"/>
      <c r="G185" s="103"/>
      <c r="H185" s="103"/>
      <c r="I185" s="103"/>
      <c r="J185" s="103"/>
      <c r="K185" s="103"/>
      <c r="L185" s="103"/>
      <c r="M185" s="103"/>
      <c r="N185" s="103"/>
      <c r="O185" s="103"/>
      <c r="P185" s="103"/>
      <c r="Q185" s="103"/>
      <c r="R185" s="103"/>
      <c r="S185" s="103"/>
      <c r="T185" s="103"/>
      <c r="U185" s="103"/>
      <c r="V185" s="103"/>
      <c r="W185" s="103"/>
      <c r="X185" s="103"/>
      <c r="Y185" s="103"/>
      <c r="Z185" s="103"/>
      <c r="AA185" s="103"/>
      <c r="AB185" s="103"/>
      <c r="AC185" s="103"/>
      <c r="AD185" s="103"/>
      <c r="AE185" s="103"/>
      <c r="AF185" s="103"/>
      <c r="AG185" s="103"/>
      <c r="AH185" s="103"/>
      <c r="AI185" s="103"/>
      <c r="AJ185" s="103"/>
      <c r="AK185" s="103"/>
      <c r="AL185" s="103"/>
      <c r="AM185" s="103"/>
      <c r="AN185" s="103"/>
      <c r="AO185" s="103"/>
      <c r="AP185" s="103"/>
      <c r="AQ185" s="103"/>
      <c r="AR185" s="103"/>
      <c r="AS185" s="103"/>
      <c r="AT185" s="103"/>
      <c r="AU185" s="103"/>
      <c r="AV185" s="103"/>
      <c r="AW185" s="103"/>
      <c r="AX185" s="103"/>
      <c r="AY185" s="103"/>
      <c r="AZ185" s="103"/>
      <c r="BA185" s="103"/>
      <c r="BB185" s="103"/>
      <c r="BC185" s="103"/>
      <c r="BD185" s="103"/>
      <c r="BE185" s="103"/>
      <c r="BF185" s="103"/>
      <c r="BG185" s="103"/>
      <c r="BH185" s="103"/>
      <c r="BI185" s="103"/>
      <c r="BJ185" s="103"/>
      <c r="BK185" s="103"/>
      <c r="BL185" s="103"/>
      <c r="BM185" s="103"/>
      <c r="BN185" s="103"/>
      <c r="BO185" s="103"/>
      <c r="BP185" s="103"/>
      <c r="BQ185" s="103"/>
      <c r="BR185" s="103"/>
      <c r="BS185" s="103"/>
      <c r="BT185" s="103"/>
      <c r="BU185" s="103"/>
    </row>
    <row r="186" spans="1:73">
      <c r="A186" s="103"/>
      <c r="B186" s="103"/>
      <c r="C186" s="103"/>
      <c r="D186" s="103"/>
      <c r="E186" s="103"/>
      <c r="F186" s="103"/>
      <c r="G186" s="103"/>
      <c r="H186" s="103"/>
      <c r="I186" s="103"/>
      <c r="J186" s="103"/>
      <c r="K186" s="103"/>
      <c r="L186" s="103"/>
      <c r="M186" s="103"/>
      <c r="N186" s="103"/>
      <c r="O186" s="103"/>
      <c r="P186" s="103"/>
      <c r="Q186" s="103"/>
      <c r="R186" s="103"/>
      <c r="S186" s="103"/>
      <c r="T186" s="103"/>
      <c r="U186" s="103"/>
      <c r="V186" s="103"/>
      <c r="W186" s="103"/>
      <c r="X186" s="103"/>
      <c r="Y186" s="103"/>
      <c r="Z186" s="103"/>
      <c r="AA186" s="103"/>
      <c r="AB186" s="103"/>
      <c r="AC186" s="103"/>
      <c r="AD186" s="103"/>
      <c r="AE186" s="103"/>
      <c r="AF186" s="103"/>
      <c r="AG186" s="103"/>
      <c r="AH186" s="103"/>
      <c r="AI186" s="103"/>
      <c r="AJ186" s="103"/>
      <c r="AK186" s="103"/>
      <c r="AL186" s="103"/>
      <c r="AM186" s="103"/>
      <c r="AN186" s="103"/>
      <c r="AO186" s="103"/>
      <c r="AP186" s="103"/>
      <c r="AQ186" s="103"/>
      <c r="AR186" s="103"/>
      <c r="AS186" s="103"/>
      <c r="AT186" s="103"/>
      <c r="AU186" s="103"/>
      <c r="AV186" s="103"/>
      <c r="AW186" s="103"/>
      <c r="AX186" s="103"/>
      <c r="AY186" s="103"/>
      <c r="AZ186" s="103"/>
      <c r="BA186" s="103"/>
      <c r="BB186" s="103"/>
      <c r="BC186" s="103"/>
      <c r="BD186" s="103"/>
      <c r="BE186" s="103"/>
      <c r="BF186" s="103"/>
      <c r="BG186" s="103"/>
      <c r="BH186" s="103"/>
      <c r="BI186" s="103"/>
      <c r="BJ186" s="103"/>
      <c r="BK186" s="103"/>
      <c r="BL186" s="103"/>
      <c r="BM186" s="103"/>
      <c r="BN186" s="103"/>
      <c r="BO186" s="103"/>
      <c r="BP186" s="103"/>
      <c r="BQ186" s="103"/>
      <c r="BR186" s="103"/>
      <c r="BS186" s="103"/>
      <c r="BT186" s="103"/>
      <c r="BU186" s="103"/>
    </row>
    <row r="187" spans="1:73">
      <c r="A187" s="103"/>
      <c r="B187" s="103"/>
      <c r="C187" s="103"/>
      <c r="D187" s="103"/>
      <c r="E187" s="103"/>
      <c r="F187" s="103"/>
      <c r="G187" s="103"/>
      <c r="H187" s="103"/>
      <c r="I187" s="103"/>
      <c r="J187" s="103"/>
      <c r="K187" s="103"/>
      <c r="L187" s="103"/>
      <c r="M187" s="103"/>
      <c r="N187" s="103"/>
      <c r="O187" s="103"/>
      <c r="P187" s="103"/>
      <c r="Q187" s="103"/>
      <c r="R187" s="103"/>
      <c r="S187" s="103"/>
      <c r="T187" s="103"/>
      <c r="U187" s="103"/>
      <c r="V187" s="103"/>
      <c r="W187" s="103"/>
      <c r="X187" s="103"/>
      <c r="Y187" s="103"/>
      <c r="Z187" s="103"/>
      <c r="AA187" s="103"/>
      <c r="AB187" s="103"/>
      <c r="AC187" s="103"/>
      <c r="AD187" s="103"/>
      <c r="AE187" s="103"/>
      <c r="AF187" s="103"/>
      <c r="AG187" s="103"/>
      <c r="AH187" s="103"/>
      <c r="AI187" s="103"/>
      <c r="AJ187" s="103"/>
      <c r="AK187" s="103"/>
      <c r="AL187" s="103"/>
      <c r="AM187" s="103"/>
      <c r="AN187" s="103"/>
      <c r="AO187" s="103"/>
      <c r="AP187" s="103"/>
      <c r="AQ187" s="103"/>
      <c r="AR187" s="103"/>
      <c r="AS187" s="103"/>
      <c r="AT187" s="103"/>
      <c r="AU187" s="103"/>
      <c r="AV187" s="103"/>
      <c r="AW187" s="103"/>
      <c r="AX187" s="103"/>
      <c r="AY187" s="103"/>
      <c r="AZ187" s="103"/>
      <c r="BA187" s="103"/>
      <c r="BB187" s="103"/>
      <c r="BC187" s="103"/>
      <c r="BD187" s="103"/>
      <c r="BE187" s="103"/>
      <c r="BF187" s="103"/>
      <c r="BG187" s="103"/>
      <c r="BH187" s="103"/>
      <c r="BI187" s="103"/>
      <c r="BJ187" s="103"/>
      <c r="BK187" s="103"/>
      <c r="BL187" s="103"/>
      <c r="BM187" s="103"/>
      <c r="BN187" s="103"/>
      <c r="BO187" s="103"/>
      <c r="BP187" s="103"/>
      <c r="BQ187" s="103"/>
      <c r="BR187" s="103"/>
      <c r="BS187" s="103"/>
      <c r="BT187" s="103"/>
      <c r="BU187" s="103"/>
    </row>
    <row r="188" spans="1:73">
      <c r="A188" s="103"/>
      <c r="B188" s="103"/>
      <c r="C188" s="103"/>
      <c r="D188" s="103"/>
      <c r="E188" s="103"/>
      <c r="F188" s="103"/>
      <c r="G188" s="103"/>
      <c r="H188" s="103"/>
      <c r="I188" s="103"/>
      <c r="J188" s="103"/>
      <c r="K188" s="103"/>
      <c r="L188" s="103"/>
      <c r="M188" s="103"/>
      <c r="N188" s="103"/>
      <c r="O188" s="103"/>
      <c r="P188" s="103"/>
      <c r="Q188" s="103"/>
      <c r="R188" s="103"/>
      <c r="S188" s="103"/>
      <c r="T188" s="103"/>
      <c r="U188" s="103"/>
      <c r="V188" s="103"/>
      <c r="W188" s="103"/>
      <c r="X188" s="103"/>
      <c r="Y188" s="103"/>
      <c r="Z188" s="103"/>
      <c r="AA188" s="103"/>
      <c r="AB188" s="103"/>
      <c r="AC188" s="103"/>
      <c r="AD188" s="103"/>
      <c r="AE188" s="103"/>
      <c r="AF188" s="103"/>
      <c r="AG188" s="103"/>
      <c r="AH188" s="103"/>
      <c r="AI188" s="103"/>
      <c r="AJ188" s="103"/>
      <c r="AK188" s="103"/>
      <c r="AL188" s="103"/>
      <c r="AM188" s="103"/>
      <c r="AN188" s="103"/>
      <c r="AO188" s="103"/>
      <c r="AP188" s="103"/>
      <c r="AQ188" s="103"/>
      <c r="AR188" s="103"/>
      <c r="AS188" s="103"/>
      <c r="AT188" s="103"/>
      <c r="AU188" s="103"/>
      <c r="AV188" s="103"/>
      <c r="AW188" s="103"/>
      <c r="AX188" s="103"/>
      <c r="AY188" s="103"/>
      <c r="AZ188" s="103"/>
      <c r="BA188" s="103"/>
      <c r="BB188" s="103"/>
      <c r="BC188" s="103"/>
      <c r="BD188" s="103"/>
      <c r="BE188" s="103"/>
      <c r="BF188" s="103"/>
      <c r="BG188" s="103"/>
      <c r="BH188" s="103"/>
      <c r="BI188" s="103"/>
      <c r="BJ188" s="103"/>
      <c r="BK188" s="103"/>
      <c r="BL188" s="103"/>
      <c r="BM188" s="103"/>
      <c r="BN188" s="103"/>
      <c r="BO188" s="103"/>
      <c r="BP188" s="103"/>
      <c r="BQ188" s="103"/>
      <c r="BR188" s="103"/>
      <c r="BS188" s="103"/>
      <c r="BT188" s="103"/>
      <c r="BU188" s="103"/>
    </row>
    <row r="189" spans="1:73">
      <c r="A189" s="103"/>
      <c r="B189" s="103"/>
      <c r="C189" s="103"/>
      <c r="D189" s="103"/>
      <c r="E189" s="103"/>
      <c r="F189" s="103"/>
      <c r="G189" s="103"/>
      <c r="H189" s="103"/>
      <c r="I189" s="103"/>
      <c r="J189" s="103"/>
      <c r="K189" s="103"/>
      <c r="L189" s="103"/>
      <c r="M189" s="103"/>
      <c r="N189" s="103"/>
      <c r="O189" s="103"/>
      <c r="P189" s="103"/>
      <c r="Q189" s="103"/>
      <c r="R189" s="103"/>
      <c r="S189" s="103"/>
      <c r="T189" s="103"/>
      <c r="U189" s="103"/>
      <c r="V189" s="103"/>
      <c r="W189" s="103"/>
      <c r="X189" s="103"/>
      <c r="Y189" s="103"/>
      <c r="Z189" s="103"/>
      <c r="AA189" s="103"/>
      <c r="AB189" s="103"/>
      <c r="AC189" s="103"/>
      <c r="AD189" s="103"/>
      <c r="AE189" s="103"/>
      <c r="AF189" s="103"/>
      <c r="AG189" s="103"/>
      <c r="AH189" s="103"/>
      <c r="AI189" s="103"/>
      <c r="AJ189" s="103"/>
      <c r="AK189" s="103"/>
      <c r="AL189" s="103"/>
      <c r="AM189" s="103"/>
      <c r="AN189" s="103"/>
      <c r="AO189" s="103"/>
      <c r="AP189" s="103"/>
      <c r="AQ189" s="103"/>
      <c r="AR189" s="103"/>
      <c r="AS189" s="103"/>
      <c r="AT189" s="103"/>
      <c r="AU189" s="103"/>
      <c r="AV189" s="103"/>
      <c r="AW189" s="103"/>
      <c r="AX189" s="103"/>
      <c r="AY189" s="103"/>
      <c r="AZ189" s="103"/>
      <c r="BA189" s="103"/>
      <c r="BB189" s="103"/>
      <c r="BC189" s="103"/>
      <c r="BD189" s="103"/>
      <c r="BE189" s="103"/>
      <c r="BF189" s="103"/>
      <c r="BG189" s="103"/>
      <c r="BH189" s="103"/>
      <c r="BI189" s="103"/>
      <c r="BJ189" s="103"/>
      <c r="BK189" s="103"/>
      <c r="BL189" s="103"/>
      <c r="BM189" s="103"/>
      <c r="BN189" s="103"/>
      <c r="BO189" s="103"/>
      <c r="BP189" s="103"/>
      <c r="BQ189" s="103"/>
      <c r="BR189" s="103"/>
      <c r="BS189" s="103"/>
      <c r="BT189" s="103"/>
      <c r="BU189" s="103"/>
    </row>
    <row r="190" spans="1:73">
      <c r="A190" s="103"/>
      <c r="B190" s="103"/>
      <c r="C190" s="103"/>
      <c r="D190" s="103"/>
      <c r="E190" s="103"/>
      <c r="F190" s="103"/>
      <c r="G190" s="103"/>
      <c r="H190" s="103"/>
      <c r="I190" s="103"/>
      <c r="J190" s="103"/>
      <c r="K190" s="103"/>
      <c r="L190" s="103"/>
      <c r="M190" s="103"/>
      <c r="N190" s="103"/>
      <c r="O190" s="103"/>
      <c r="P190" s="103"/>
      <c r="Q190" s="103"/>
      <c r="R190" s="103"/>
      <c r="S190" s="103"/>
      <c r="T190" s="103"/>
      <c r="U190" s="103"/>
      <c r="V190" s="103"/>
      <c r="W190" s="103"/>
      <c r="X190" s="103"/>
      <c r="Y190" s="103"/>
      <c r="Z190" s="103"/>
      <c r="AA190" s="103"/>
      <c r="AB190" s="103"/>
      <c r="AC190" s="103"/>
      <c r="AD190" s="103"/>
      <c r="AE190" s="103"/>
      <c r="AF190" s="103"/>
      <c r="AG190" s="103"/>
      <c r="AH190" s="103"/>
      <c r="AI190" s="103"/>
      <c r="AJ190" s="103"/>
      <c r="AK190" s="103"/>
      <c r="AL190" s="103"/>
      <c r="AM190" s="103"/>
      <c r="AN190" s="103"/>
      <c r="AO190" s="103"/>
      <c r="AP190" s="103"/>
      <c r="AQ190" s="103"/>
      <c r="AR190" s="103"/>
      <c r="AS190" s="103"/>
      <c r="AT190" s="103"/>
      <c r="AU190" s="103"/>
      <c r="AV190" s="103"/>
      <c r="AW190" s="103"/>
      <c r="AX190" s="103"/>
      <c r="AY190" s="103"/>
      <c r="AZ190" s="103"/>
      <c r="BA190" s="103"/>
      <c r="BB190" s="103"/>
      <c r="BC190" s="103"/>
      <c r="BD190" s="103"/>
      <c r="BE190" s="103"/>
      <c r="BF190" s="103"/>
      <c r="BG190" s="103"/>
      <c r="BH190" s="103"/>
      <c r="BI190" s="103"/>
      <c r="BJ190" s="103"/>
      <c r="BK190" s="103"/>
      <c r="BL190" s="103"/>
      <c r="BM190" s="103"/>
      <c r="BN190" s="103"/>
      <c r="BO190" s="103"/>
      <c r="BP190" s="103"/>
      <c r="BQ190" s="103"/>
      <c r="BR190" s="103"/>
      <c r="BS190" s="103"/>
      <c r="BT190" s="103"/>
      <c r="BU190" s="103"/>
    </row>
    <row r="191" spans="1:73">
      <c r="A191" s="103"/>
      <c r="B191" s="103"/>
      <c r="C191" s="103"/>
      <c r="D191" s="103"/>
      <c r="E191" s="103"/>
      <c r="F191" s="103"/>
      <c r="G191" s="103"/>
      <c r="H191" s="103"/>
      <c r="I191" s="103"/>
      <c r="J191" s="103"/>
      <c r="K191" s="103"/>
      <c r="L191" s="103"/>
      <c r="M191" s="103"/>
      <c r="N191" s="103"/>
      <c r="O191" s="103"/>
      <c r="P191" s="103"/>
      <c r="Q191" s="103"/>
      <c r="R191" s="103"/>
      <c r="S191" s="103"/>
      <c r="T191" s="103"/>
      <c r="U191" s="103"/>
      <c r="V191" s="103"/>
      <c r="W191" s="103"/>
      <c r="X191" s="103"/>
      <c r="Y191" s="103"/>
      <c r="Z191" s="103"/>
      <c r="AA191" s="103"/>
      <c r="AB191" s="103"/>
      <c r="AC191" s="103"/>
      <c r="AD191" s="103"/>
      <c r="AE191" s="103"/>
      <c r="AF191" s="103"/>
      <c r="AG191" s="103"/>
      <c r="AH191" s="103"/>
      <c r="AI191" s="103"/>
      <c r="AJ191" s="103"/>
      <c r="AK191" s="103"/>
      <c r="AL191" s="103"/>
      <c r="AM191" s="103"/>
      <c r="AN191" s="103"/>
      <c r="AO191" s="103"/>
      <c r="AP191" s="103"/>
      <c r="AQ191" s="103"/>
      <c r="AR191" s="103"/>
      <c r="AS191" s="103"/>
      <c r="AT191" s="103"/>
      <c r="AU191" s="103"/>
      <c r="AV191" s="103"/>
      <c r="AW191" s="103"/>
      <c r="AX191" s="103"/>
      <c r="AY191" s="103"/>
      <c r="AZ191" s="103"/>
      <c r="BA191" s="103"/>
      <c r="BB191" s="103"/>
      <c r="BC191" s="103"/>
      <c r="BD191" s="103"/>
      <c r="BE191" s="103"/>
      <c r="BF191" s="103"/>
      <c r="BG191" s="103"/>
      <c r="BH191" s="103"/>
      <c r="BI191" s="103"/>
      <c r="BJ191" s="103"/>
      <c r="BK191" s="103"/>
      <c r="BL191" s="103"/>
      <c r="BM191" s="103"/>
      <c r="BN191" s="103"/>
      <c r="BO191" s="103"/>
      <c r="BP191" s="103"/>
      <c r="BQ191" s="103"/>
      <c r="BR191" s="103"/>
      <c r="BS191" s="103"/>
      <c r="BT191" s="103"/>
      <c r="BU191" s="103"/>
    </row>
    <row r="192" spans="1:73">
      <c r="A192" s="103"/>
      <c r="B192" s="103"/>
      <c r="C192" s="103"/>
      <c r="D192" s="103"/>
      <c r="E192" s="103"/>
      <c r="F192" s="103"/>
      <c r="G192" s="103"/>
      <c r="H192" s="103"/>
      <c r="I192" s="103"/>
      <c r="J192" s="103"/>
      <c r="K192" s="103"/>
      <c r="L192" s="103"/>
      <c r="M192" s="103"/>
      <c r="N192" s="103"/>
      <c r="O192" s="103"/>
      <c r="P192" s="103"/>
      <c r="Q192" s="103"/>
      <c r="R192" s="103"/>
      <c r="S192" s="103"/>
      <c r="T192" s="103"/>
      <c r="U192" s="103"/>
      <c r="V192" s="103"/>
      <c r="W192" s="103"/>
      <c r="X192" s="103"/>
      <c r="Y192" s="103"/>
      <c r="Z192" s="103"/>
      <c r="AA192" s="103"/>
      <c r="AB192" s="103"/>
      <c r="AC192" s="103"/>
      <c r="AD192" s="103"/>
      <c r="AE192" s="103"/>
      <c r="AF192" s="103"/>
      <c r="AG192" s="103"/>
      <c r="AH192" s="103"/>
      <c r="AI192" s="103"/>
      <c r="AJ192" s="103"/>
      <c r="AK192" s="103"/>
      <c r="AL192" s="103"/>
      <c r="AM192" s="103"/>
      <c r="AN192" s="103"/>
      <c r="AO192" s="103"/>
      <c r="AP192" s="103"/>
      <c r="AQ192" s="103"/>
      <c r="AR192" s="103"/>
      <c r="AS192" s="103"/>
      <c r="AT192" s="103"/>
      <c r="AU192" s="103"/>
      <c r="AV192" s="103"/>
      <c r="AW192" s="103"/>
      <c r="AX192" s="103"/>
      <c r="AY192" s="103"/>
      <c r="AZ192" s="103"/>
      <c r="BA192" s="103"/>
      <c r="BB192" s="103"/>
      <c r="BC192" s="103"/>
      <c r="BD192" s="103"/>
      <c r="BE192" s="103"/>
      <c r="BF192" s="103"/>
      <c r="BG192" s="103"/>
      <c r="BH192" s="103"/>
      <c r="BI192" s="103"/>
      <c r="BJ192" s="103"/>
      <c r="BK192" s="103"/>
      <c r="BL192" s="103"/>
      <c r="BM192" s="103"/>
      <c r="BN192" s="103"/>
      <c r="BO192" s="103"/>
      <c r="BP192" s="103"/>
      <c r="BQ192" s="103"/>
      <c r="BR192" s="103"/>
      <c r="BS192" s="103"/>
      <c r="BT192" s="103"/>
      <c r="BU192" s="103"/>
    </row>
    <row r="193" spans="1:73">
      <c r="A193" s="103"/>
      <c r="B193" s="103"/>
      <c r="C193" s="103"/>
      <c r="D193" s="103"/>
      <c r="E193" s="103"/>
      <c r="F193" s="103"/>
      <c r="G193" s="103"/>
      <c r="H193" s="103"/>
      <c r="I193" s="103"/>
      <c r="J193" s="103"/>
      <c r="K193" s="103"/>
      <c r="L193" s="103"/>
      <c r="M193" s="103"/>
      <c r="N193" s="103"/>
      <c r="O193" s="103"/>
      <c r="P193" s="103"/>
      <c r="Q193" s="103"/>
      <c r="R193" s="103"/>
      <c r="S193" s="103"/>
      <c r="T193" s="103"/>
      <c r="U193" s="103"/>
      <c r="V193" s="103"/>
      <c r="W193" s="103"/>
      <c r="X193" s="103"/>
      <c r="Y193" s="103"/>
      <c r="Z193" s="103"/>
      <c r="AA193" s="103"/>
      <c r="AB193" s="103"/>
      <c r="AC193" s="103"/>
      <c r="AD193" s="103"/>
      <c r="AE193" s="103"/>
      <c r="AF193" s="103"/>
      <c r="AG193" s="103"/>
      <c r="AH193" s="103"/>
      <c r="AI193" s="103"/>
      <c r="AJ193" s="103"/>
      <c r="AK193" s="103"/>
      <c r="AL193" s="103"/>
      <c r="AM193" s="103"/>
      <c r="AN193" s="103"/>
      <c r="AO193" s="103"/>
      <c r="AP193" s="103"/>
      <c r="AQ193" s="103"/>
      <c r="AR193" s="103"/>
      <c r="AS193" s="103"/>
      <c r="AT193" s="103"/>
      <c r="AU193" s="103"/>
      <c r="AV193" s="103"/>
      <c r="AW193" s="103"/>
      <c r="AX193" s="103"/>
      <c r="AY193" s="103"/>
      <c r="AZ193" s="103"/>
      <c r="BA193" s="103"/>
      <c r="BB193" s="103"/>
      <c r="BC193" s="103"/>
      <c r="BD193" s="103"/>
      <c r="BE193" s="103"/>
      <c r="BF193" s="103"/>
      <c r="BG193" s="103"/>
      <c r="BH193" s="103"/>
      <c r="BI193" s="103"/>
      <c r="BJ193" s="103"/>
      <c r="BK193" s="103"/>
      <c r="BL193" s="103"/>
      <c r="BM193" s="103"/>
      <c r="BN193" s="103"/>
      <c r="BO193" s="103"/>
      <c r="BP193" s="103"/>
      <c r="BQ193" s="103"/>
      <c r="BR193" s="103"/>
      <c r="BS193" s="103"/>
      <c r="BT193" s="103"/>
      <c r="BU193" s="103"/>
    </row>
    <row r="194" spans="1:73">
      <c r="A194" s="103"/>
      <c r="B194" s="103"/>
      <c r="C194" s="103"/>
      <c r="D194" s="103"/>
      <c r="E194" s="103"/>
      <c r="F194" s="103"/>
      <c r="G194" s="103"/>
      <c r="H194" s="103"/>
      <c r="I194" s="103"/>
      <c r="J194" s="103"/>
      <c r="K194" s="103"/>
      <c r="L194" s="103"/>
      <c r="M194" s="103"/>
      <c r="N194" s="103"/>
      <c r="O194" s="103"/>
      <c r="P194" s="103"/>
      <c r="Q194" s="103"/>
      <c r="R194" s="103"/>
      <c r="S194" s="103"/>
      <c r="T194" s="103"/>
      <c r="U194" s="103"/>
      <c r="V194" s="103"/>
      <c r="W194" s="103"/>
      <c r="X194" s="103"/>
      <c r="Y194" s="103"/>
      <c r="Z194" s="103"/>
      <c r="AA194" s="103"/>
      <c r="AB194" s="103"/>
      <c r="AC194" s="103"/>
      <c r="AD194" s="103"/>
      <c r="AE194" s="103"/>
      <c r="AF194" s="103"/>
      <c r="AG194" s="103"/>
      <c r="AH194" s="103"/>
      <c r="AI194" s="103"/>
      <c r="AJ194" s="103"/>
      <c r="AK194" s="103"/>
      <c r="AL194" s="103"/>
      <c r="AM194" s="103"/>
      <c r="AN194" s="103"/>
      <c r="AO194" s="103"/>
      <c r="AP194" s="103"/>
      <c r="AQ194" s="103"/>
      <c r="AR194" s="103"/>
      <c r="AS194" s="103"/>
      <c r="AT194" s="103"/>
      <c r="AU194" s="103"/>
      <c r="AV194" s="103"/>
      <c r="AW194" s="103"/>
      <c r="AX194" s="103"/>
      <c r="AY194" s="103"/>
      <c r="AZ194" s="103"/>
      <c r="BA194" s="103"/>
      <c r="BB194" s="103"/>
      <c r="BC194" s="103"/>
      <c r="BD194" s="103"/>
      <c r="BE194" s="103"/>
      <c r="BF194" s="103"/>
      <c r="BG194" s="103"/>
      <c r="BH194" s="103"/>
      <c r="BI194" s="103"/>
      <c r="BJ194" s="103"/>
      <c r="BK194" s="103"/>
      <c r="BL194" s="103"/>
      <c r="BM194" s="103"/>
      <c r="BN194" s="103"/>
      <c r="BO194" s="103"/>
      <c r="BP194" s="103"/>
      <c r="BQ194" s="103"/>
      <c r="BR194" s="103"/>
      <c r="BS194" s="103"/>
      <c r="BT194" s="103"/>
      <c r="BU194" s="103"/>
    </row>
    <row r="195" spans="1:73">
      <c r="A195" s="103"/>
      <c r="B195" s="103"/>
      <c r="C195" s="103"/>
      <c r="D195" s="103"/>
      <c r="E195" s="103"/>
      <c r="F195" s="103"/>
      <c r="G195" s="103"/>
      <c r="H195" s="103"/>
      <c r="I195" s="103"/>
      <c r="J195" s="103"/>
      <c r="K195" s="103"/>
      <c r="L195" s="103"/>
      <c r="M195" s="103"/>
      <c r="N195" s="103"/>
      <c r="O195" s="103"/>
      <c r="P195" s="103"/>
      <c r="Q195" s="103"/>
      <c r="R195" s="103"/>
      <c r="S195" s="103"/>
      <c r="T195" s="103"/>
      <c r="U195" s="103"/>
      <c r="V195" s="103"/>
      <c r="W195" s="103"/>
      <c r="X195" s="103"/>
      <c r="Y195" s="103"/>
      <c r="Z195" s="103"/>
      <c r="AA195" s="103"/>
      <c r="AB195" s="103"/>
      <c r="AC195" s="103"/>
      <c r="AD195" s="103"/>
      <c r="AE195" s="103"/>
      <c r="AF195" s="103"/>
      <c r="AG195" s="103"/>
      <c r="AH195" s="103"/>
      <c r="AI195" s="103"/>
      <c r="AJ195" s="103"/>
      <c r="AK195" s="103"/>
      <c r="AL195" s="103"/>
      <c r="AM195" s="103"/>
      <c r="AN195" s="103"/>
      <c r="AO195" s="103"/>
      <c r="AP195" s="103"/>
      <c r="AQ195" s="103"/>
      <c r="AR195" s="103"/>
      <c r="AS195" s="103"/>
      <c r="AT195" s="103"/>
      <c r="AU195" s="103"/>
      <c r="AV195" s="103"/>
      <c r="AW195" s="103"/>
      <c r="AX195" s="103"/>
      <c r="AY195" s="103"/>
      <c r="AZ195" s="103"/>
      <c r="BA195" s="103"/>
      <c r="BB195" s="103"/>
      <c r="BC195" s="103"/>
      <c r="BD195" s="103"/>
      <c r="BE195" s="103"/>
      <c r="BF195" s="103"/>
      <c r="BG195" s="103"/>
      <c r="BH195" s="103"/>
      <c r="BI195" s="103"/>
      <c r="BJ195" s="103"/>
      <c r="BK195" s="103"/>
      <c r="BL195" s="103"/>
      <c r="BM195" s="103"/>
      <c r="BN195" s="103"/>
      <c r="BO195" s="103"/>
      <c r="BP195" s="103"/>
      <c r="BQ195" s="103"/>
      <c r="BR195" s="103"/>
      <c r="BS195" s="103"/>
      <c r="BT195" s="103"/>
      <c r="BU195" s="103"/>
    </row>
    <row r="196" spans="1:73">
      <c r="A196" s="103"/>
      <c r="B196" s="103"/>
      <c r="C196" s="103"/>
      <c r="D196" s="103"/>
      <c r="E196" s="103"/>
      <c r="F196" s="103"/>
      <c r="G196" s="103"/>
      <c r="H196" s="103"/>
      <c r="I196" s="103"/>
      <c r="J196" s="103"/>
      <c r="K196" s="103"/>
      <c r="L196" s="103"/>
      <c r="M196" s="103"/>
      <c r="N196" s="103"/>
      <c r="O196" s="103"/>
      <c r="P196" s="103"/>
      <c r="Q196" s="103"/>
      <c r="R196" s="103"/>
      <c r="S196" s="103"/>
      <c r="T196" s="103"/>
      <c r="U196" s="103"/>
      <c r="V196" s="103"/>
      <c r="W196" s="103"/>
      <c r="X196" s="103"/>
      <c r="Y196" s="103"/>
      <c r="Z196" s="103"/>
      <c r="AA196" s="103"/>
      <c r="AB196" s="103"/>
      <c r="AC196" s="103"/>
      <c r="AD196" s="103"/>
      <c r="AE196" s="103"/>
      <c r="AF196" s="103"/>
      <c r="AG196" s="103"/>
      <c r="AH196" s="103"/>
      <c r="AI196" s="103"/>
      <c r="AJ196" s="103"/>
      <c r="AK196" s="103"/>
      <c r="AL196" s="103"/>
      <c r="AM196" s="103"/>
      <c r="AN196" s="103"/>
      <c r="AO196" s="103"/>
      <c r="AP196" s="103"/>
      <c r="AQ196" s="103"/>
      <c r="AR196" s="103"/>
      <c r="AS196" s="103"/>
      <c r="AT196" s="103"/>
      <c r="AU196" s="103"/>
      <c r="AV196" s="103"/>
      <c r="AW196" s="103"/>
      <c r="AX196" s="103"/>
      <c r="AY196" s="103"/>
      <c r="AZ196" s="103"/>
      <c r="BA196" s="103"/>
      <c r="BB196" s="103"/>
      <c r="BC196" s="103"/>
      <c r="BD196" s="103"/>
      <c r="BE196" s="103"/>
      <c r="BF196" s="103"/>
      <c r="BG196" s="103"/>
      <c r="BH196" s="103"/>
      <c r="BI196" s="103"/>
      <c r="BJ196" s="103"/>
      <c r="BK196" s="103"/>
      <c r="BL196" s="103"/>
      <c r="BM196" s="103"/>
      <c r="BN196" s="103"/>
      <c r="BO196" s="103"/>
      <c r="BP196" s="103"/>
      <c r="BQ196" s="103"/>
      <c r="BR196" s="103"/>
      <c r="BS196" s="103"/>
      <c r="BT196" s="103"/>
      <c r="BU196" s="103"/>
    </row>
    <row r="197" spans="1:73">
      <c r="A197" s="103"/>
      <c r="B197" s="103"/>
      <c r="C197" s="103"/>
      <c r="D197" s="103"/>
      <c r="E197" s="103"/>
      <c r="F197" s="103"/>
      <c r="G197" s="103"/>
      <c r="H197" s="103"/>
      <c r="I197" s="103"/>
      <c r="J197" s="103"/>
      <c r="K197" s="103"/>
      <c r="L197" s="103"/>
      <c r="M197" s="103"/>
      <c r="N197" s="103"/>
      <c r="O197" s="103"/>
      <c r="P197" s="103"/>
      <c r="Q197" s="103"/>
      <c r="R197" s="103"/>
      <c r="S197" s="103"/>
      <c r="T197" s="103"/>
      <c r="U197" s="103"/>
      <c r="V197" s="103"/>
      <c r="W197" s="103"/>
      <c r="X197" s="103"/>
      <c r="Y197" s="103"/>
      <c r="Z197" s="103"/>
      <c r="AA197" s="103"/>
      <c r="AB197" s="103"/>
      <c r="AC197" s="103"/>
      <c r="AD197" s="103"/>
      <c r="AE197" s="103"/>
      <c r="AF197" s="103"/>
      <c r="AG197" s="103"/>
      <c r="AH197" s="103"/>
      <c r="AI197" s="103"/>
      <c r="AJ197" s="103"/>
      <c r="AK197" s="103"/>
      <c r="AL197" s="103"/>
      <c r="AM197" s="103"/>
      <c r="AN197" s="103"/>
      <c r="AO197" s="103"/>
      <c r="AP197" s="103"/>
      <c r="AQ197" s="103"/>
      <c r="AR197" s="103"/>
      <c r="AS197" s="103"/>
      <c r="AT197" s="103"/>
      <c r="AU197" s="103"/>
      <c r="AV197" s="103"/>
      <c r="AW197" s="103"/>
      <c r="AX197" s="103"/>
      <c r="AY197" s="103"/>
      <c r="AZ197" s="103"/>
      <c r="BA197" s="103"/>
      <c r="BB197" s="103"/>
      <c r="BC197" s="103"/>
      <c r="BD197" s="103"/>
      <c r="BE197" s="103"/>
      <c r="BF197" s="103"/>
      <c r="BG197" s="103"/>
      <c r="BH197" s="103"/>
      <c r="BI197" s="103"/>
      <c r="BJ197" s="103"/>
      <c r="BK197" s="103"/>
      <c r="BL197" s="103"/>
      <c r="BM197" s="103"/>
      <c r="BN197" s="103"/>
      <c r="BO197" s="103"/>
      <c r="BP197" s="103"/>
      <c r="BQ197" s="103"/>
      <c r="BR197" s="103"/>
      <c r="BS197" s="103"/>
      <c r="BT197" s="103"/>
      <c r="BU197" s="103"/>
    </row>
    <row r="198" spans="1:73">
      <c r="A198" s="103"/>
      <c r="B198" s="103"/>
      <c r="C198" s="103"/>
      <c r="D198" s="103"/>
      <c r="E198" s="103"/>
      <c r="F198" s="103"/>
      <c r="G198" s="103"/>
      <c r="H198" s="103"/>
      <c r="I198" s="103"/>
      <c r="J198" s="103"/>
      <c r="K198" s="103"/>
      <c r="L198" s="103"/>
      <c r="M198" s="103"/>
      <c r="N198" s="103"/>
      <c r="O198" s="103"/>
      <c r="P198" s="103"/>
      <c r="Q198" s="103"/>
      <c r="R198" s="103"/>
      <c r="S198" s="103"/>
      <c r="T198" s="103"/>
      <c r="U198" s="103"/>
      <c r="V198" s="103"/>
      <c r="W198" s="103"/>
      <c r="X198" s="103"/>
      <c r="Y198" s="103"/>
      <c r="Z198" s="103"/>
      <c r="AA198" s="103"/>
      <c r="AB198" s="103"/>
      <c r="AC198" s="103"/>
      <c r="AD198" s="103"/>
      <c r="AE198" s="103"/>
      <c r="AF198" s="103"/>
      <c r="AG198" s="103"/>
      <c r="AH198" s="103"/>
      <c r="AI198" s="103"/>
      <c r="AJ198" s="103"/>
      <c r="AK198" s="103"/>
      <c r="AL198" s="103"/>
      <c r="AM198" s="103"/>
      <c r="AN198" s="103"/>
      <c r="AO198" s="103"/>
      <c r="AP198" s="103"/>
      <c r="AQ198" s="103"/>
      <c r="AR198" s="103"/>
      <c r="AS198" s="103"/>
      <c r="AT198" s="103"/>
      <c r="AU198" s="103"/>
      <c r="AV198" s="103"/>
      <c r="AW198" s="103"/>
      <c r="AX198" s="103"/>
      <c r="AY198" s="103"/>
      <c r="AZ198" s="103"/>
      <c r="BA198" s="103"/>
      <c r="BB198" s="103"/>
      <c r="BC198" s="103"/>
      <c r="BD198" s="103"/>
      <c r="BE198" s="103"/>
      <c r="BF198" s="103"/>
      <c r="BG198" s="103"/>
      <c r="BH198" s="103"/>
      <c r="BI198" s="103"/>
      <c r="BJ198" s="103"/>
      <c r="BK198" s="103"/>
      <c r="BL198" s="103"/>
      <c r="BM198" s="103"/>
      <c r="BN198" s="103"/>
      <c r="BO198" s="103"/>
      <c r="BP198" s="103"/>
      <c r="BQ198" s="103"/>
      <c r="BR198" s="103"/>
      <c r="BS198" s="103"/>
      <c r="BT198" s="103"/>
      <c r="BU198" s="103"/>
    </row>
    <row r="199" spans="1:73">
      <c r="A199" s="103"/>
      <c r="B199" s="103"/>
      <c r="C199" s="103"/>
      <c r="D199" s="103"/>
      <c r="E199" s="103"/>
      <c r="F199" s="103"/>
      <c r="G199" s="103"/>
      <c r="H199" s="103"/>
      <c r="I199" s="103"/>
      <c r="J199" s="103"/>
      <c r="K199" s="103"/>
      <c r="L199" s="103"/>
      <c r="M199" s="103"/>
      <c r="N199" s="103"/>
      <c r="O199" s="103"/>
      <c r="P199" s="103"/>
      <c r="Q199" s="103"/>
      <c r="R199" s="103"/>
      <c r="S199" s="103"/>
      <c r="T199" s="103"/>
      <c r="U199" s="103"/>
      <c r="V199" s="103"/>
      <c r="W199" s="103"/>
      <c r="X199" s="103"/>
      <c r="Y199" s="103"/>
      <c r="Z199" s="103"/>
      <c r="AA199" s="103"/>
      <c r="AB199" s="103"/>
      <c r="AC199" s="103"/>
      <c r="AD199" s="103"/>
      <c r="AE199" s="103"/>
      <c r="AF199" s="103"/>
      <c r="AG199" s="103"/>
      <c r="AH199" s="103"/>
      <c r="AI199" s="103"/>
      <c r="AJ199" s="103"/>
      <c r="AK199" s="103"/>
      <c r="AL199" s="103"/>
      <c r="AM199" s="103"/>
      <c r="AN199" s="103"/>
      <c r="AO199" s="103"/>
      <c r="AP199" s="103"/>
      <c r="AQ199" s="103"/>
      <c r="AR199" s="103"/>
      <c r="AS199" s="103"/>
      <c r="AT199" s="103"/>
      <c r="AU199" s="103"/>
      <c r="AV199" s="103"/>
      <c r="AW199" s="103"/>
      <c r="AX199" s="103"/>
      <c r="AY199" s="103"/>
      <c r="AZ199" s="103"/>
      <c r="BA199" s="103"/>
      <c r="BB199" s="103"/>
      <c r="BC199" s="103"/>
      <c r="BD199" s="103"/>
      <c r="BE199" s="103"/>
      <c r="BF199" s="103"/>
      <c r="BG199" s="103"/>
      <c r="BH199" s="103"/>
      <c r="BI199" s="103"/>
      <c r="BJ199" s="103"/>
      <c r="BK199" s="103"/>
      <c r="BL199" s="103"/>
      <c r="BM199" s="103"/>
      <c r="BN199" s="103"/>
      <c r="BO199" s="103"/>
      <c r="BP199" s="103"/>
      <c r="BQ199" s="103"/>
      <c r="BR199" s="103"/>
      <c r="BS199" s="103"/>
      <c r="BT199" s="103"/>
      <c r="BU199" s="103"/>
    </row>
    <row r="200" spans="1:73">
      <c r="A200" s="103"/>
      <c r="B200" s="103"/>
      <c r="C200" s="103"/>
      <c r="D200" s="103"/>
      <c r="E200" s="103"/>
      <c r="F200" s="103"/>
      <c r="G200" s="103"/>
      <c r="H200" s="103"/>
      <c r="I200" s="103"/>
      <c r="J200" s="103"/>
      <c r="K200" s="103"/>
      <c r="L200" s="103"/>
      <c r="M200" s="103"/>
      <c r="N200" s="103"/>
      <c r="O200" s="103"/>
      <c r="P200" s="103"/>
      <c r="Q200" s="103"/>
      <c r="R200" s="103"/>
      <c r="S200" s="103"/>
      <c r="T200" s="103"/>
      <c r="U200" s="103"/>
      <c r="V200" s="103"/>
      <c r="W200" s="103"/>
      <c r="X200" s="103"/>
      <c r="Y200" s="103"/>
      <c r="Z200" s="103"/>
      <c r="AA200" s="103"/>
      <c r="AB200" s="103"/>
      <c r="AC200" s="103"/>
      <c r="AD200" s="103"/>
      <c r="AE200" s="103"/>
      <c r="AF200" s="103"/>
      <c r="AG200" s="103"/>
      <c r="AH200" s="103"/>
      <c r="AI200" s="103"/>
      <c r="AJ200" s="103"/>
      <c r="AK200" s="103"/>
      <c r="AL200" s="103"/>
      <c r="AM200" s="103"/>
      <c r="AN200" s="103"/>
      <c r="AO200" s="103"/>
      <c r="AP200" s="103"/>
      <c r="AQ200" s="103"/>
      <c r="AR200" s="103"/>
      <c r="AS200" s="103"/>
      <c r="AT200" s="103"/>
      <c r="AU200" s="103"/>
      <c r="AV200" s="103"/>
      <c r="AW200" s="103"/>
      <c r="AX200" s="103"/>
      <c r="AY200" s="103"/>
      <c r="AZ200" s="103"/>
      <c r="BA200" s="103"/>
      <c r="BB200" s="103"/>
      <c r="BC200" s="103"/>
      <c r="BD200" s="103"/>
      <c r="BE200" s="103"/>
      <c r="BF200" s="103"/>
      <c r="BG200" s="103"/>
      <c r="BH200" s="103"/>
      <c r="BI200" s="103"/>
      <c r="BJ200" s="103"/>
      <c r="BK200" s="103"/>
      <c r="BL200" s="103"/>
      <c r="BM200" s="103"/>
      <c r="BN200" s="103"/>
      <c r="BO200" s="103"/>
      <c r="BP200" s="103"/>
      <c r="BQ200" s="103"/>
      <c r="BR200" s="103"/>
      <c r="BS200" s="103"/>
      <c r="BT200" s="103"/>
      <c r="BU200" s="103"/>
    </row>
    <row r="201" spans="1:73">
      <c r="A201" s="103"/>
      <c r="B201" s="103"/>
      <c r="C201" s="103"/>
      <c r="D201" s="103"/>
      <c r="E201" s="103"/>
      <c r="F201" s="103"/>
      <c r="G201" s="103"/>
      <c r="H201" s="103"/>
      <c r="I201" s="103"/>
      <c r="J201" s="103"/>
      <c r="K201" s="103"/>
      <c r="L201" s="103"/>
      <c r="M201" s="103"/>
      <c r="N201" s="103"/>
      <c r="O201" s="103"/>
      <c r="P201" s="103"/>
      <c r="Q201" s="103"/>
      <c r="R201" s="103"/>
      <c r="S201" s="103"/>
      <c r="T201" s="103"/>
      <c r="U201" s="103"/>
      <c r="V201" s="103"/>
      <c r="W201" s="103"/>
      <c r="X201" s="103"/>
      <c r="Y201" s="103"/>
      <c r="Z201" s="103"/>
      <c r="AA201" s="103"/>
      <c r="AB201" s="103"/>
      <c r="AC201" s="103"/>
      <c r="AD201" s="103"/>
      <c r="AE201" s="103"/>
      <c r="AF201" s="103"/>
      <c r="AG201" s="103"/>
      <c r="AH201" s="103"/>
      <c r="AI201" s="103"/>
      <c r="AJ201" s="103"/>
      <c r="AK201" s="103"/>
      <c r="AL201" s="103"/>
      <c r="AM201" s="103"/>
      <c r="AN201" s="103"/>
      <c r="AO201" s="103"/>
      <c r="AP201" s="103"/>
      <c r="AQ201" s="103"/>
      <c r="AR201" s="103"/>
      <c r="AS201" s="103"/>
      <c r="AT201" s="103"/>
      <c r="AU201" s="103"/>
      <c r="AV201" s="103"/>
      <c r="AW201" s="103"/>
      <c r="AX201" s="103"/>
      <c r="AY201" s="103"/>
      <c r="AZ201" s="103"/>
      <c r="BA201" s="103"/>
      <c r="BB201" s="103"/>
      <c r="BC201" s="103"/>
      <c r="BD201" s="103"/>
      <c r="BE201" s="103"/>
      <c r="BF201" s="103"/>
      <c r="BG201" s="103"/>
      <c r="BH201" s="103"/>
      <c r="BI201" s="103"/>
      <c r="BJ201" s="103"/>
      <c r="BK201" s="103"/>
      <c r="BL201" s="103"/>
      <c r="BM201" s="103"/>
      <c r="BN201" s="103"/>
      <c r="BO201" s="103"/>
      <c r="BP201" s="103"/>
      <c r="BQ201" s="103"/>
      <c r="BR201" s="103"/>
      <c r="BS201" s="103"/>
      <c r="BT201" s="103"/>
      <c r="BU201" s="103"/>
    </row>
    <row r="202" spans="1:73">
      <c r="A202" s="103"/>
      <c r="B202" s="103"/>
      <c r="C202" s="103"/>
      <c r="D202" s="103"/>
      <c r="E202" s="103"/>
      <c r="F202" s="103"/>
      <c r="G202" s="103"/>
      <c r="H202" s="103"/>
      <c r="I202" s="103"/>
      <c r="J202" s="103"/>
      <c r="K202" s="103"/>
      <c r="L202" s="103"/>
      <c r="M202" s="103"/>
      <c r="N202" s="103"/>
      <c r="O202" s="103"/>
      <c r="P202" s="103"/>
      <c r="Q202" s="103"/>
      <c r="R202" s="103"/>
      <c r="S202" s="103"/>
      <c r="T202" s="103"/>
      <c r="U202" s="103"/>
      <c r="V202" s="103"/>
      <c r="W202" s="103"/>
      <c r="X202" s="103"/>
      <c r="Y202" s="103"/>
      <c r="Z202" s="103"/>
      <c r="AA202" s="103"/>
      <c r="AB202" s="103"/>
      <c r="AC202" s="103"/>
      <c r="AD202" s="103"/>
      <c r="AE202" s="103"/>
      <c r="AF202" s="103"/>
      <c r="AG202" s="103"/>
      <c r="AH202" s="103"/>
      <c r="AI202" s="103"/>
      <c r="AJ202" s="103"/>
      <c r="AK202" s="103"/>
      <c r="AL202" s="103"/>
      <c r="AM202" s="103"/>
      <c r="AN202" s="103"/>
      <c r="AO202" s="103"/>
      <c r="AP202" s="103"/>
      <c r="AQ202" s="103"/>
      <c r="AR202" s="103"/>
      <c r="AS202" s="103"/>
      <c r="AT202" s="103"/>
      <c r="AU202" s="103"/>
      <c r="AV202" s="103"/>
      <c r="AW202" s="103"/>
      <c r="AX202" s="103"/>
      <c r="AY202" s="103"/>
      <c r="AZ202" s="103"/>
      <c r="BA202" s="103"/>
      <c r="BB202" s="103"/>
      <c r="BC202" s="103"/>
      <c r="BD202" s="103"/>
      <c r="BE202" s="103"/>
      <c r="BF202" s="103"/>
      <c r="BG202" s="103"/>
      <c r="BH202" s="103"/>
      <c r="BI202" s="103"/>
      <c r="BJ202" s="103"/>
      <c r="BK202" s="103"/>
      <c r="BL202" s="103"/>
      <c r="BM202" s="103"/>
      <c r="BN202" s="103"/>
      <c r="BO202" s="103"/>
      <c r="BP202" s="103"/>
      <c r="BQ202" s="103"/>
      <c r="BR202" s="103"/>
      <c r="BS202" s="103"/>
      <c r="BT202" s="103"/>
      <c r="BU202" s="103"/>
    </row>
    <row r="203" spans="1:73">
      <c r="A203" s="103"/>
      <c r="B203" s="103"/>
      <c r="C203" s="103"/>
      <c r="D203" s="103"/>
      <c r="E203" s="103"/>
      <c r="F203" s="103"/>
      <c r="G203" s="103"/>
      <c r="H203" s="103"/>
      <c r="I203" s="103"/>
      <c r="J203" s="103"/>
      <c r="K203" s="103"/>
      <c r="L203" s="103"/>
      <c r="M203" s="103"/>
      <c r="N203" s="103"/>
      <c r="O203" s="103"/>
      <c r="P203" s="103"/>
      <c r="Q203" s="103"/>
      <c r="R203" s="103"/>
      <c r="S203" s="103"/>
      <c r="T203" s="103"/>
      <c r="U203" s="103"/>
      <c r="V203" s="103"/>
      <c r="W203" s="103"/>
      <c r="X203" s="103"/>
      <c r="Y203" s="103"/>
      <c r="Z203" s="103"/>
      <c r="AA203" s="103"/>
      <c r="AB203" s="103"/>
      <c r="AC203" s="103"/>
      <c r="AD203" s="103"/>
      <c r="AE203" s="103"/>
      <c r="AF203" s="103"/>
      <c r="AG203" s="103"/>
      <c r="AH203" s="103"/>
      <c r="AI203" s="103"/>
      <c r="AJ203" s="103"/>
      <c r="AK203" s="103"/>
      <c r="AL203" s="103"/>
      <c r="AM203" s="103"/>
      <c r="AN203" s="103"/>
      <c r="AO203" s="103"/>
      <c r="AP203" s="103"/>
      <c r="AQ203" s="103"/>
      <c r="AR203" s="103"/>
      <c r="AS203" s="103"/>
      <c r="AT203" s="103"/>
      <c r="AU203" s="103"/>
      <c r="AV203" s="103"/>
      <c r="AW203" s="103"/>
      <c r="AX203" s="103"/>
      <c r="AY203" s="103"/>
      <c r="AZ203" s="103"/>
      <c r="BA203" s="103"/>
      <c r="BB203" s="103"/>
      <c r="BC203" s="103"/>
      <c r="BD203" s="103"/>
      <c r="BE203" s="103"/>
      <c r="BF203" s="103"/>
      <c r="BG203" s="103"/>
      <c r="BH203" s="103"/>
      <c r="BI203" s="103"/>
      <c r="BJ203" s="103"/>
      <c r="BK203" s="103"/>
      <c r="BL203" s="103"/>
      <c r="BM203" s="103"/>
      <c r="BN203" s="103"/>
      <c r="BO203" s="103"/>
      <c r="BP203" s="103"/>
      <c r="BQ203" s="103"/>
      <c r="BR203" s="103"/>
      <c r="BS203" s="103"/>
      <c r="BT203" s="103"/>
      <c r="BU203" s="103"/>
    </row>
    <row r="204" spans="1:73">
      <c r="A204" s="103"/>
      <c r="B204" s="103"/>
      <c r="C204" s="103"/>
      <c r="D204" s="103"/>
      <c r="E204" s="103"/>
      <c r="F204" s="103"/>
      <c r="G204" s="103"/>
      <c r="H204" s="103"/>
      <c r="I204" s="103"/>
      <c r="J204" s="103"/>
      <c r="K204" s="103"/>
      <c r="L204" s="103"/>
      <c r="M204" s="103"/>
      <c r="N204" s="103"/>
      <c r="O204" s="103"/>
      <c r="P204" s="103"/>
      <c r="Q204" s="103"/>
      <c r="R204" s="103"/>
      <c r="S204" s="103"/>
      <c r="T204" s="103"/>
      <c r="U204" s="103"/>
      <c r="V204" s="103"/>
      <c r="W204" s="103"/>
      <c r="X204" s="103"/>
      <c r="Y204" s="103"/>
      <c r="Z204" s="103"/>
      <c r="AA204" s="103"/>
      <c r="AB204" s="103"/>
      <c r="AC204" s="103"/>
      <c r="AD204" s="103"/>
      <c r="AE204" s="103"/>
      <c r="AF204" s="103"/>
      <c r="AG204" s="103"/>
      <c r="AH204" s="103"/>
      <c r="AI204" s="103"/>
      <c r="AJ204" s="103"/>
      <c r="AK204" s="103"/>
      <c r="AL204" s="103"/>
      <c r="AM204" s="103"/>
      <c r="AN204" s="103"/>
      <c r="AO204" s="103"/>
      <c r="AP204" s="103"/>
      <c r="AQ204" s="103"/>
      <c r="AR204" s="103"/>
      <c r="AS204" s="103"/>
      <c r="AT204" s="103"/>
      <c r="AU204" s="103"/>
      <c r="AV204" s="103"/>
      <c r="AW204" s="103"/>
      <c r="AX204" s="103"/>
      <c r="AY204" s="103"/>
      <c r="AZ204" s="103"/>
      <c r="BA204" s="103"/>
      <c r="BB204" s="103"/>
      <c r="BC204" s="103"/>
      <c r="BD204" s="103"/>
      <c r="BE204" s="103"/>
      <c r="BF204" s="103"/>
      <c r="BG204" s="103"/>
      <c r="BH204" s="103"/>
      <c r="BI204" s="103"/>
      <c r="BJ204" s="103"/>
      <c r="BK204" s="103"/>
      <c r="BL204" s="103"/>
      <c r="BM204" s="103"/>
      <c r="BN204" s="103"/>
      <c r="BO204" s="103"/>
      <c r="BP204" s="103"/>
      <c r="BQ204" s="103"/>
      <c r="BR204" s="103"/>
      <c r="BS204" s="103"/>
      <c r="BT204" s="103"/>
      <c r="BU204" s="103"/>
    </row>
    <row r="205" spans="1:73">
      <c r="A205" s="103"/>
      <c r="B205" s="103"/>
      <c r="C205" s="103"/>
      <c r="D205" s="103"/>
      <c r="E205" s="103"/>
      <c r="F205" s="103"/>
      <c r="G205" s="103"/>
      <c r="H205" s="103"/>
      <c r="I205" s="103"/>
      <c r="J205" s="103"/>
      <c r="K205" s="103"/>
      <c r="L205" s="103"/>
      <c r="M205" s="103"/>
      <c r="N205" s="103"/>
      <c r="O205" s="103"/>
      <c r="P205" s="103"/>
      <c r="Q205" s="103"/>
      <c r="R205" s="103"/>
      <c r="S205" s="103"/>
      <c r="T205" s="103"/>
      <c r="U205" s="103"/>
      <c r="V205" s="103"/>
      <c r="W205" s="103"/>
      <c r="X205" s="103"/>
      <c r="Y205" s="103"/>
      <c r="Z205" s="103"/>
      <c r="AA205" s="103"/>
      <c r="AB205" s="103"/>
      <c r="AC205" s="103"/>
      <c r="AD205" s="103"/>
      <c r="AE205" s="103"/>
      <c r="AF205" s="103"/>
      <c r="AG205" s="103"/>
      <c r="AH205" s="103"/>
      <c r="AI205" s="103"/>
      <c r="AJ205" s="103"/>
      <c r="AK205" s="103"/>
      <c r="AL205" s="103"/>
      <c r="AM205" s="103"/>
      <c r="AN205" s="103"/>
      <c r="AO205" s="103"/>
      <c r="AP205" s="103"/>
      <c r="AQ205" s="103"/>
      <c r="AR205" s="103"/>
      <c r="AS205" s="103"/>
      <c r="AT205" s="103"/>
      <c r="AU205" s="103"/>
      <c r="AV205" s="103"/>
      <c r="AW205" s="103"/>
      <c r="AX205" s="103"/>
      <c r="AY205" s="103"/>
      <c r="AZ205" s="103"/>
      <c r="BA205" s="103"/>
      <c r="BB205" s="103"/>
      <c r="BC205" s="103"/>
      <c r="BD205" s="103"/>
      <c r="BE205" s="103"/>
      <c r="BF205" s="103"/>
      <c r="BG205" s="103"/>
      <c r="BH205" s="103"/>
      <c r="BI205" s="103"/>
      <c r="BJ205" s="103"/>
      <c r="BK205" s="103"/>
      <c r="BL205" s="103"/>
      <c r="BM205" s="103"/>
      <c r="BN205" s="103"/>
      <c r="BO205" s="103"/>
      <c r="BP205" s="103"/>
      <c r="BQ205" s="103"/>
      <c r="BR205" s="103"/>
      <c r="BS205" s="103"/>
      <c r="BT205" s="103"/>
      <c r="BU205" s="103"/>
    </row>
    <row r="206" spans="1:73">
      <c r="A206" s="103"/>
      <c r="B206" s="103"/>
      <c r="C206" s="103"/>
      <c r="D206" s="103"/>
      <c r="E206" s="103"/>
      <c r="F206" s="103"/>
      <c r="G206" s="103"/>
      <c r="H206" s="103"/>
      <c r="I206" s="103"/>
      <c r="J206" s="103"/>
      <c r="K206" s="103"/>
      <c r="L206" s="103"/>
      <c r="M206" s="103"/>
      <c r="N206" s="103"/>
      <c r="O206" s="103"/>
      <c r="P206" s="103"/>
      <c r="Q206" s="103"/>
      <c r="R206" s="103"/>
      <c r="S206" s="103"/>
      <c r="T206" s="103"/>
      <c r="U206" s="103"/>
      <c r="V206" s="103"/>
      <c r="W206" s="103"/>
      <c r="X206" s="103"/>
      <c r="Y206" s="103"/>
      <c r="Z206" s="103"/>
      <c r="AA206" s="103"/>
      <c r="AB206" s="103"/>
      <c r="AC206" s="103"/>
      <c r="AD206" s="103"/>
      <c r="AE206" s="103"/>
      <c r="AF206" s="103"/>
      <c r="AG206" s="103"/>
      <c r="AH206" s="103"/>
      <c r="AI206" s="103"/>
      <c r="AJ206" s="103"/>
      <c r="AK206" s="103"/>
      <c r="AL206" s="103"/>
      <c r="AM206" s="103"/>
      <c r="AN206" s="103"/>
      <c r="AO206" s="103"/>
      <c r="AP206" s="103"/>
      <c r="AQ206" s="103"/>
      <c r="AR206" s="103"/>
      <c r="AS206" s="103"/>
      <c r="AT206" s="103"/>
      <c r="AU206" s="103"/>
      <c r="AV206" s="103"/>
      <c r="AW206" s="103"/>
      <c r="AX206" s="103"/>
      <c r="AY206" s="103"/>
      <c r="AZ206" s="103"/>
      <c r="BA206" s="103"/>
      <c r="BB206" s="103"/>
      <c r="BC206" s="103"/>
      <c r="BD206" s="103"/>
      <c r="BE206" s="103"/>
      <c r="BF206" s="103"/>
      <c r="BG206" s="103"/>
      <c r="BH206" s="103"/>
      <c r="BI206" s="103"/>
      <c r="BJ206" s="103"/>
      <c r="BK206" s="103"/>
      <c r="BL206" s="103"/>
      <c r="BM206" s="103"/>
      <c r="BN206" s="103"/>
      <c r="BO206" s="103"/>
      <c r="BP206" s="103"/>
      <c r="BQ206" s="103"/>
      <c r="BR206" s="103"/>
      <c r="BS206" s="103"/>
      <c r="BT206" s="103"/>
      <c r="BU206" s="103"/>
    </row>
    <row r="207" spans="1:73">
      <c r="A207" s="103"/>
      <c r="B207" s="103"/>
      <c r="C207" s="103"/>
      <c r="D207" s="103"/>
      <c r="E207" s="103"/>
      <c r="F207" s="103"/>
      <c r="G207" s="103"/>
      <c r="H207" s="103"/>
      <c r="I207" s="103"/>
      <c r="J207" s="103"/>
      <c r="K207" s="103"/>
      <c r="L207" s="103"/>
      <c r="M207" s="103"/>
      <c r="N207" s="103"/>
      <c r="O207" s="103"/>
      <c r="P207" s="103"/>
      <c r="Q207" s="103"/>
      <c r="R207" s="103"/>
      <c r="S207" s="103"/>
      <c r="T207" s="103"/>
      <c r="U207" s="103"/>
      <c r="V207" s="103"/>
      <c r="W207" s="103"/>
      <c r="X207" s="103"/>
      <c r="Y207" s="103"/>
      <c r="Z207" s="103"/>
      <c r="AA207" s="103"/>
      <c r="AB207" s="103"/>
      <c r="AC207" s="103"/>
      <c r="AD207" s="103"/>
      <c r="AE207" s="103"/>
      <c r="AF207" s="103"/>
      <c r="AG207" s="103"/>
      <c r="AH207" s="103"/>
      <c r="AI207" s="103"/>
      <c r="AJ207" s="103"/>
      <c r="AK207" s="103"/>
      <c r="AL207" s="103"/>
      <c r="AM207" s="103"/>
      <c r="AN207" s="103"/>
      <c r="AO207" s="103"/>
      <c r="AP207" s="103"/>
      <c r="AQ207" s="103"/>
      <c r="AR207" s="103"/>
      <c r="AS207" s="103"/>
      <c r="AT207" s="103"/>
      <c r="AU207" s="103"/>
      <c r="AV207" s="103"/>
      <c r="AW207" s="103"/>
      <c r="AX207" s="103"/>
      <c r="AY207" s="103"/>
      <c r="AZ207" s="103"/>
      <c r="BA207" s="103"/>
      <c r="BB207" s="103"/>
      <c r="BC207" s="103"/>
      <c r="BD207" s="103"/>
      <c r="BE207" s="103"/>
      <c r="BF207" s="103"/>
      <c r="BG207" s="103"/>
      <c r="BH207" s="103"/>
      <c r="BI207" s="103"/>
      <c r="BJ207" s="103"/>
      <c r="BK207" s="103"/>
      <c r="BL207" s="103"/>
      <c r="BM207" s="103"/>
      <c r="BN207" s="103"/>
      <c r="BO207" s="103"/>
      <c r="BP207" s="103"/>
      <c r="BQ207" s="103"/>
      <c r="BR207" s="103"/>
      <c r="BS207" s="103"/>
      <c r="BT207" s="103"/>
      <c r="BU207" s="103"/>
    </row>
    <row r="208" spans="1:73">
      <c r="A208" s="103"/>
      <c r="B208" s="103"/>
      <c r="C208" s="103"/>
      <c r="D208" s="103"/>
      <c r="E208" s="103"/>
      <c r="F208" s="103"/>
      <c r="G208" s="103"/>
      <c r="H208" s="103"/>
      <c r="I208" s="103"/>
      <c r="J208" s="103"/>
      <c r="K208" s="103"/>
      <c r="L208" s="103"/>
      <c r="M208" s="103"/>
      <c r="N208" s="103"/>
      <c r="O208" s="103"/>
      <c r="P208" s="103"/>
      <c r="Q208" s="103"/>
      <c r="R208" s="103"/>
      <c r="S208" s="103"/>
      <c r="T208" s="103"/>
      <c r="U208" s="103"/>
      <c r="V208" s="103"/>
      <c r="W208" s="103"/>
      <c r="X208" s="103"/>
      <c r="Y208" s="103"/>
      <c r="Z208" s="103"/>
      <c r="AA208" s="103"/>
      <c r="AB208" s="103"/>
      <c r="AC208" s="103"/>
      <c r="AD208" s="103"/>
      <c r="AE208" s="103"/>
      <c r="AF208" s="103"/>
      <c r="AG208" s="103"/>
      <c r="AH208" s="103"/>
      <c r="AI208" s="103"/>
      <c r="AJ208" s="103"/>
      <c r="AK208" s="103"/>
      <c r="AL208" s="103"/>
      <c r="AM208" s="103"/>
      <c r="AN208" s="103"/>
      <c r="AO208" s="103"/>
      <c r="AP208" s="103"/>
      <c r="AQ208" s="103"/>
      <c r="AR208" s="103"/>
      <c r="AS208" s="103"/>
      <c r="AT208" s="103"/>
      <c r="AU208" s="103"/>
      <c r="AV208" s="103"/>
      <c r="AW208" s="103"/>
      <c r="AX208" s="103"/>
      <c r="AY208" s="103"/>
      <c r="AZ208" s="103"/>
      <c r="BA208" s="103"/>
      <c r="BB208" s="103"/>
      <c r="BC208" s="103"/>
      <c r="BD208" s="103"/>
      <c r="BE208" s="103"/>
      <c r="BF208" s="103"/>
      <c r="BG208" s="103"/>
      <c r="BH208" s="103"/>
      <c r="BI208" s="103"/>
      <c r="BJ208" s="103"/>
      <c r="BK208" s="103"/>
      <c r="BL208" s="103"/>
      <c r="BM208" s="103"/>
      <c r="BN208" s="103"/>
      <c r="BO208" s="103"/>
      <c r="BP208" s="103"/>
      <c r="BQ208" s="103"/>
      <c r="BR208" s="103"/>
      <c r="BS208" s="103"/>
      <c r="BT208" s="103"/>
      <c r="BU208" s="103"/>
    </row>
    <row r="209" spans="1:73">
      <c r="A209" s="103"/>
      <c r="B209" s="103"/>
      <c r="C209" s="103"/>
      <c r="D209" s="103"/>
      <c r="E209" s="103"/>
      <c r="F209" s="103"/>
      <c r="G209" s="103"/>
      <c r="H209" s="103"/>
      <c r="I209" s="103"/>
      <c r="J209" s="103"/>
      <c r="K209" s="103"/>
      <c r="L209" s="103"/>
      <c r="M209" s="103"/>
      <c r="N209" s="103"/>
      <c r="O209" s="103"/>
      <c r="P209" s="103"/>
      <c r="Q209" s="103"/>
      <c r="R209" s="103"/>
      <c r="S209" s="103"/>
      <c r="T209" s="103"/>
      <c r="U209" s="103"/>
      <c r="V209" s="103"/>
      <c r="W209" s="103"/>
      <c r="X209" s="103"/>
      <c r="Y209" s="103"/>
      <c r="Z209" s="103"/>
      <c r="AA209" s="103"/>
      <c r="AB209" s="103"/>
      <c r="AC209" s="103"/>
      <c r="AD209" s="103"/>
      <c r="AE209" s="103"/>
      <c r="AF209" s="103"/>
      <c r="AG209" s="103"/>
      <c r="AH209" s="103"/>
      <c r="AI209" s="103"/>
      <c r="AJ209" s="103"/>
      <c r="AK209" s="103"/>
      <c r="AL209" s="103"/>
      <c r="AM209" s="103"/>
      <c r="AN209" s="103"/>
      <c r="AO209" s="103"/>
      <c r="AP209" s="103"/>
      <c r="AQ209" s="103"/>
      <c r="AR209" s="103"/>
      <c r="AS209" s="103"/>
      <c r="AT209" s="103"/>
      <c r="AU209" s="103"/>
      <c r="AV209" s="103"/>
      <c r="AW209" s="103"/>
      <c r="AX209" s="103"/>
      <c r="AY209" s="103"/>
      <c r="AZ209" s="103"/>
      <c r="BA209" s="103"/>
      <c r="BB209" s="103"/>
      <c r="BC209" s="103"/>
      <c r="BD209" s="103"/>
      <c r="BE209" s="103"/>
      <c r="BF209" s="103"/>
      <c r="BG209" s="103"/>
      <c r="BH209" s="103"/>
      <c r="BI209" s="103"/>
      <c r="BJ209" s="103"/>
      <c r="BK209" s="103"/>
      <c r="BL209" s="103"/>
      <c r="BM209" s="103"/>
      <c r="BN209" s="103"/>
      <c r="BO209" s="103"/>
      <c r="BP209" s="103"/>
      <c r="BQ209" s="103"/>
      <c r="BR209" s="103"/>
      <c r="BS209" s="103"/>
      <c r="BT209" s="103"/>
      <c r="BU209" s="103"/>
    </row>
  </sheetData>
  <mergeCells count="8">
    <mergeCell ref="B2:G2"/>
    <mergeCell ref="B10:G10"/>
    <mergeCell ref="B11:C11"/>
    <mergeCell ref="E11:G11"/>
    <mergeCell ref="B22:J22"/>
    <mergeCell ref="B23:C23"/>
    <mergeCell ref="E23:J23"/>
    <mergeCell ref="C5:F7"/>
  </mergeCells>
  <hyperlinks>
    <hyperlink ref="C5" r:id="rId5" display="借助数据透视表，可以快速对项目数据进行分类汇总，交叉分析，实时掌控项目进度，效率，成员工作分布等信息，方便了解项目进展。通过简单拖拽字段，用户可轻松改变分析维度，提炼有价值内容，操作介绍请参考创建及使用数据透视表"/>
  </hyperlinks>
  <pageMargins left="0.75" right="0.75" top="1" bottom="1" header="0.5" footer="0.5"/>
  <headerFooter/>
  <picture r:id="rId6"/>
</worksheet>
</file>

<file path=xl/worksheets/sheet2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202"/>
  <sheetViews>
    <sheetView workbookViewId="0">
      <selection activeCell="A1" sqref="A1"/>
    </sheetView>
  </sheetViews>
  <sheetFormatPr defaultColWidth="14" defaultRowHeight="12.75" outlineLevelCol="6"/>
  <cols>
    <col min="3" max="3" width="56" customWidth="1"/>
    <col min="7" max="7" width="16" customWidth="1"/>
  </cols>
  <sheetData>
    <row r="1" ht="43" customHeight="1" spans="1:7">
      <c r="A1" s="60" t="s">
        <v>1032</v>
      </c>
      <c r="B1" s="60" t="s">
        <v>2011</v>
      </c>
      <c r="C1" s="60" t="s">
        <v>2012</v>
      </c>
      <c r="D1" s="60" t="s">
        <v>2013</v>
      </c>
      <c r="E1" s="60" t="s">
        <v>2013</v>
      </c>
      <c r="F1" s="60" t="s">
        <v>2013</v>
      </c>
      <c r="G1" s="60" t="s">
        <v>2013</v>
      </c>
    </row>
    <row r="2" spans="1:7">
      <c r="A2" s="8" t="s">
        <v>249</v>
      </c>
      <c r="B2" s="8" t="s">
        <v>2014</v>
      </c>
      <c r="C2" s="83" t="s">
        <v>2015</v>
      </c>
      <c r="D2" s="24"/>
      <c r="E2" s="24"/>
      <c r="F2" s="24"/>
      <c r="G2" s="24"/>
    </row>
    <row r="3" spans="1:7">
      <c r="A3" s="65" t="s">
        <v>229</v>
      </c>
      <c r="B3" s="65" t="s">
        <v>2016</v>
      </c>
      <c r="C3" s="83" t="s">
        <v>2017</v>
      </c>
      <c r="D3" s="24"/>
      <c r="E3" s="24"/>
      <c r="F3" s="24"/>
      <c r="G3" s="24"/>
    </row>
    <row r="4" ht="32" customHeight="1" spans="1:7">
      <c r="A4" s="65"/>
      <c r="B4" s="65"/>
      <c r="C4" s="122" t="s">
        <v>2018</v>
      </c>
      <c r="D4" s="24"/>
      <c r="E4" s="24"/>
      <c r="F4" s="24"/>
      <c r="G4" s="24"/>
    </row>
    <row r="5" ht="27" spans="1:7">
      <c r="A5" s="65"/>
      <c r="B5" s="65"/>
      <c r="C5" s="122" t="s">
        <v>2019</v>
      </c>
      <c r="D5" s="24"/>
      <c r="E5" s="24"/>
      <c r="F5" s="24"/>
      <c r="G5" s="24"/>
    </row>
    <row r="6" ht="27" spans="1:7">
      <c r="A6" s="65"/>
      <c r="B6" s="65"/>
      <c r="C6" s="122" t="s">
        <v>2020</v>
      </c>
      <c r="D6" s="24"/>
      <c r="E6" s="24"/>
      <c r="F6" s="24"/>
      <c r="G6" s="24"/>
    </row>
    <row r="7" ht="27" spans="1:7">
      <c r="A7" s="65"/>
      <c r="B7" s="65"/>
      <c r="C7" s="122" t="s">
        <v>2021</v>
      </c>
      <c r="D7" s="24"/>
      <c r="E7" s="24"/>
      <c r="F7" s="24"/>
      <c r="G7" s="24"/>
    </row>
    <row r="8" ht="27" spans="1:7">
      <c r="A8" s="65"/>
      <c r="B8" s="65"/>
      <c r="C8" s="71" t="s">
        <v>2022</v>
      </c>
      <c r="D8" s="24"/>
      <c r="E8" s="24"/>
      <c r="F8" s="24"/>
      <c r="G8" s="24"/>
    </row>
    <row r="9" ht="40.5" spans="1:7">
      <c r="A9" s="65"/>
      <c r="B9" s="65"/>
      <c r="C9" s="71" t="s">
        <v>2023</v>
      </c>
      <c r="D9" s="24"/>
      <c r="E9" s="24"/>
      <c r="F9" s="24"/>
      <c r="G9" s="24"/>
    </row>
    <row r="10" ht="27" spans="1:7">
      <c r="A10" s="65"/>
      <c r="B10" s="65"/>
      <c r="C10" s="122" t="s">
        <v>2024</v>
      </c>
      <c r="D10" s="24"/>
      <c r="E10" s="24"/>
      <c r="F10" s="24"/>
      <c r="G10" s="24"/>
    </row>
    <row r="11" ht="27" spans="1:7">
      <c r="A11" s="65"/>
      <c r="B11" s="65"/>
      <c r="C11" s="71" t="s">
        <v>2025</v>
      </c>
      <c r="D11" s="24"/>
      <c r="E11" s="24"/>
      <c r="F11" s="24"/>
      <c r="G11" s="24"/>
    </row>
    <row r="12" ht="27" spans="1:7">
      <c r="A12" s="65"/>
      <c r="B12" s="65" t="s">
        <v>2026</v>
      </c>
      <c r="C12" s="71" t="s">
        <v>2027</v>
      </c>
      <c r="D12" s="24"/>
      <c r="E12" s="24"/>
      <c r="F12" s="24"/>
      <c r="G12" s="24"/>
    </row>
    <row r="13" ht="20" customHeight="1" spans="1:7">
      <c r="A13" s="65"/>
      <c r="B13" s="65" t="s">
        <v>1939</v>
      </c>
      <c r="C13" s="122" t="s">
        <v>2028</v>
      </c>
      <c r="D13" s="24"/>
      <c r="E13" s="24"/>
      <c r="F13" s="24"/>
      <c r="G13" s="24"/>
    </row>
    <row r="14" ht="27" spans="1:7">
      <c r="A14" s="65" t="s">
        <v>240</v>
      </c>
      <c r="B14" s="65" t="s">
        <v>2029</v>
      </c>
      <c r="C14" s="71" t="s">
        <v>2030</v>
      </c>
      <c r="D14" s="24"/>
      <c r="E14" s="24"/>
      <c r="F14" s="24"/>
      <c r="G14" s="24"/>
    </row>
    <row r="15" ht="40.5" spans="1:7">
      <c r="A15" s="65"/>
      <c r="B15" s="65" t="s">
        <v>1577</v>
      </c>
      <c r="C15" s="71" t="s">
        <v>2031</v>
      </c>
      <c r="D15" s="24"/>
      <c r="E15" s="24"/>
      <c r="F15" s="24"/>
      <c r="G15" s="24"/>
    </row>
    <row r="16" ht="40.5" spans="1:7">
      <c r="A16" s="65"/>
      <c r="B16" s="65"/>
      <c r="C16" s="71" t="s">
        <v>2032</v>
      </c>
      <c r="D16" s="24"/>
      <c r="E16" s="24"/>
      <c r="F16" s="24"/>
      <c r="G16" s="24"/>
    </row>
    <row r="17" ht="54" spans="1:7">
      <c r="A17" s="65"/>
      <c r="B17" s="65"/>
      <c r="C17" s="71" t="s">
        <v>2033</v>
      </c>
      <c r="D17" s="24"/>
      <c r="E17" s="24"/>
      <c r="F17" s="24"/>
      <c r="G17" s="24"/>
    </row>
    <row r="18" ht="67.5" spans="1:7">
      <c r="A18" s="65"/>
      <c r="B18" s="65"/>
      <c r="C18" s="71" t="s">
        <v>2034</v>
      </c>
      <c r="D18" s="24"/>
      <c r="E18" s="24"/>
      <c r="F18" s="24"/>
      <c r="G18" s="24"/>
    </row>
    <row r="19" ht="27" spans="1:7">
      <c r="A19" s="65"/>
      <c r="B19" s="65"/>
      <c r="C19" s="71" t="s">
        <v>2035</v>
      </c>
      <c r="D19" s="24"/>
      <c r="E19" s="24"/>
      <c r="F19" s="24"/>
      <c r="G19" s="24"/>
    </row>
    <row r="20" ht="13.5" spans="1:7">
      <c r="A20" s="65"/>
      <c r="B20" s="65"/>
      <c r="C20" s="71" t="s">
        <v>2036</v>
      </c>
      <c r="D20" s="24"/>
      <c r="E20" s="24"/>
      <c r="F20" s="24"/>
      <c r="G20" s="24"/>
    </row>
    <row r="21" ht="13.5" spans="1:7">
      <c r="A21" s="65"/>
      <c r="B21" s="65"/>
      <c r="C21" s="71" t="s">
        <v>2037</v>
      </c>
      <c r="D21" s="24"/>
      <c r="E21" s="24"/>
      <c r="F21" s="24"/>
      <c r="G21" s="24"/>
    </row>
    <row r="22" ht="13.5" spans="1:7">
      <c r="A22" s="65"/>
      <c r="B22" s="65"/>
      <c r="C22" s="71" t="s">
        <v>2038</v>
      </c>
      <c r="D22" s="24"/>
      <c r="E22" s="24"/>
      <c r="F22" s="24"/>
      <c r="G22" s="24"/>
    </row>
    <row r="23" ht="13.5" spans="1:7">
      <c r="A23" s="65"/>
      <c r="B23" s="65"/>
      <c r="C23" s="71" t="s">
        <v>2039</v>
      </c>
      <c r="D23" s="24"/>
      <c r="E23" s="24"/>
      <c r="F23" s="24"/>
      <c r="G23" s="24"/>
    </row>
    <row r="24" spans="1:7">
      <c r="A24" s="73" t="s">
        <v>239</v>
      </c>
      <c r="B24" s="42" t="s">
        <v>2040</v>
      </c>
      <c r="C24" s="44" t="s">
        <v>2041</v>
      </c>
      <c r="D24" s="24"/>
      <c r="E24" s="24"/>
      <c r="F24" s="24"/>
      <c r="G24" s="24"/>
    </row>
    <row r="25" spans="1:7">
      <c r="A25" s="73"/>
      <c r="B25" s="42" t="s">
        <v>2042</v>
      </c>
      <c r="C25" s="44" t="s">
        <v>2043</v>
      </c>
      <c r="D25" s="24"/>
      <c r="E25" s="24"/>
      <c r="F25" s="24"/>
      <c r="G25" s="24"/>
    </row>
    <row r="26" spans="1:7">
      <c r="A26" s="73"/>
      <c r="B26" s="42" t="s">
        <v>2044</v>
      </c>
      <c r="C26" s="44" t="s">
        <v>2045</v>
      </c>
      <c r="D26" s="24"/>
      <c r="E26" s="24"/>
      <c r="F26" s="24"/>
      <c r="G26" s="24"/>
    </row>
    <row r="27" spans="1:7">
      <c r="A27" s="73"/>
      <c r="B27" s="42" t="s">
        <v>2046</v>
      </c>
      <c r="C27" s="44" t="s">
        <v>2047</v>
      </c>
      <c r="D27" s="24"/>
      <c r="E27" s="24"/>
      <c r="F27" s="24"/>
      <c r="G27" s="24"/>
    </row>
    <row r="28" spans="1:7">
      <c r="A28" s="73"/>
      <c r="B28" s="42" t="s">
        <v>2048</v>
      </c>
      <c r="C28" s="44" t="s">
        <v>2049</v>
      </c>
      <c r="D28" s="24"/>
      <c r="E28" s="24"/>
      <c r="F28" s="24"/>
      <c r="G28" s="24"/>
    </row>
    <row r="29" spans="1:7">
      <c r="A29" s="73"/>
      <c r="B29" s="42" t="s">
        <v>1122</v>
      </c>
      <c r="C29" s="44" t="s">
        <v>2050</v>
      </c>
      <c r="D29" s="24"/>
      <c r="E29" s="24"/>
      <c r="F29" s="24"/>
      <c r="G29" s="24"/>
    </row>
    <row r="30" spans="1:7">
      <c r="A30" s="73"/>
      <c r="B30" s="42" t="s">
        <v>2051</v>
      </c>
      <c r="C30" s="44" t="s">
        <v>2052</v>
      </c>
      <c r="D30" s="24"/>
      <c r="E30" s="24"/>
      <c r="F30" s="24"/>
      <c r="G30" s="24"/>
    </row>
    <row r="31" spans="1:7">
      <c r="A31" s="73"/>
      <c r="B31" s="42" t="s">
        <v>2053</v>
      </c>
      <c r="C31" s="44" t="s">
        <v>2052</v>
      </c>
      <c r="D31" s="24"/>
      <c r="E31" s="24"/>
      <c r="F31" s="24"/>
      <c r="G31" s="24"/>
    </row>
    <row r="32" spans="1:7">
      <c r="A32" s="73"/>
      <c r="B32" s="42" t="s">
        <v>2054</v>
      </c>
      <c r="C32" s="44" t="s">
        <v>2055</v>
      </c>
      <c r="D32" s="24"/>
      <c r="E32" s="24"/>
      <c r="F32" s="24"/>
      <c r="G32" s="24"/>
    </row>
    <row r="33" spans="1:7">
      <c r="A33" s="73"/>
      <c r="B33" s="42" t="s">
        <v>2056</v>
      </c>
      <c r="C33" s="44" t="s">
        <v>2057</v>
      </c>
      <c r="D33" s="24"/>
      <c r="E33" s="24"/>
      <c r="F33" s="24"/>
      <c r="G33" s="24"/>
    </row>
    <row r="34" spans="1:7">
      <c r="A34" s="73"/>
      <c r="B34" s="42" t="s">
        <v>2058</v>
      </c>
      <c r="C34" s="44" t="s">
        <v>2059</v>
      </c>
      <c r="D34" s="24"/>
      <c r="E34" s="24"/>
      <c r="F34" s="24"/>
      <c r="G34" s="24"/>
    </row>
    <row r="35" spans="1:7">
      <c r="A35" s="73" t="s">
        <v>233</v>
      </c>
      <c r="B35" s="42" t="s">
        <v>2060</v>
      </c>
      <c r="C35" s="44" t="s">
        <v>2061</v>
      </c>
      <c r="D35" s="24"/>
      <c r="E35" s="24"/>
      <c r="F35" s="24"/>
      <c r="G35" s="24"/>
    </row>
    <row r="36" spans="1:7">
      <c r="A36" s="73"/>
      <c r="B36" s="42" t="s">
        <v>2062</v>
      </c>
      <c r="C36" s="44" t="s">
        <v>2063</v>
      </c>
      <c r="D36" s="24"/>
      <c r="E36" s="24"/>
      <c r="F36" s="24"/>
      <c r="G36" s="24"/>
    </row>
    <row r="37" spans="1:7">
      <c r="A37" s="73"/>
      <c r="B37" s="42" t="s">
        <v>2064</v>
      </c>
      <c r="C37" s="44" t="s">
        <v>2065</v>
      </c>
      <c r="D37" s="24"/>
      <c r="E37" s="24"/>
      <c r="F37" s="24"/>
      <c r="G37" s="24"/>
    </row>
    <row r="38" spans="1:7">
      <c r="A38" s="73"/>
      <c r="B38" s="42" t="s">
        <v>2066</v>
      </c>
      <c r="C38" s="44" t="s">
        <v>2067</v>
      </c>
      <c r="D38" s="24"/>
      <c r="E38" s="24"/>
      <c r="F38" s="24"/>
      <c r="G38" s="24"/>
    </row>
    <row r="39" ht="15.75" spans="1:7">
      <c r="A39" s="73" t="s">
        <v>1423</v>
      </c>
      <c r="B39" s="42" t="s">
        <v>2068</v>
      </c>
      <c r="C39" s="44" t="s">
        <v>2069</v>
      </c>
      <c r="D39" s="24"/>
      <c r="E39" s="24"/>
      <c r="F39" s="24"/>
      <c r="G39" s="24"/>
    </row>
    <row r="40" spans="1:7">
      <c r="A40" s="76" t="s">
        <v>244</v>
      </c>
      <c r="B40" s="42" t="s">
        <v>2070</v>
      </c>
      <c r="C40" s="44" t="s">
        <v>2071</v>
      </c>
      <c r="D40" s="24"/>
      <c r="E40" s="24"/>
      <c r="F40" s="24"/>
      <c r="G40" s="24"/>
    </row>
    <row r="41" spans="1:7">
      <c r="A41" s="76"/>
      <c r="B41" s="42" t="s">
        <v>2072</v>
      </c>
      <c r="C41" s="44" t="s">
        <v>2073</v>
      </c>
      <c r="D41" s="24"/>
      <c r="E41" s="24"/>
      <c r="F41" s="24"/>
      <c r="G41" s="24"/>
    </row>
    <row r="42" ht="13.5" spans="1:7">
      <c r="A42" s="76"/>
      <c r="B42" s="42" t="s">
        <v>2074</v>
      </c>
      <c r="C42" s="77" t="s">
        <v>2075</v>
      </c>
      <c r="D42" s="24"/>
      <c r="E42" s="24"/>
      <c r="F42" s="24"/>
      <c r="G42" s="24"/>
    </row>
    <row r="43" spans="1:7">
      <c r="A43" s="76"/>
      <c r="B43" s="42" t="s">
        <v>1617</v>
      </c>
      <c r="C43" s="44" t="s">
        <v>2073</v>
      </c>
      <c r="D43" s="24"/>
      <c r="E43" s="24"/>
      <c r="F43" s="24"/>
      <c r="G43" s="24"/>
    </row>
    <row r="44" spans="1:7">
      <c r="A44" s="76"/>
      <c r="B44" s="42" t="s">
        <v>2076</v>
      </c>
      <c r="C44" s="44" t="s">
        <v>2075</v>
      </c>
      <c r="D44" s="24"/>
      <c r="E44" s="24"/>
      <c r="F44" s="24"/>
      <c r="G44" s="24"/>
    </row>
    <row r="45" spans="1:7">
      <c r="A45" s="76"/>
      <c r="B45" s="42" t="s">
        <v>2077</v>
      </c>
      <c r="C45" s="44" t="s">
        <v>2073</v>
      </c>
      <c r="D45" s="24"/>
      <c r="E45" s="24"/>
      <c r="F45" s="24"/>
      <c r="G45" s="24"/>
    </row>
    <row r="46" ht="13.5" spans="1:7">
      <c r="A46" s="76"/>
      <c r="B46" s="42" t="s">
        <v>2078</v>
      </c>
      <c r="C46" s="77" t="s">
        <v>2075</v>
      </c>
      <c r="D46" s="24"/>
      <c r="E46" s="24"/>
      <c r="F46" s="24"/>
      <c r="G46" s="24"/>
    </row>
    <row r="47" spans="1:7">
      <c r="A47" s="76"/>
      <c r="B47" s="42" t="s">
        <v>2079</v>
      </c>
      <c r="C47" s="44" t="s">
        <v>2080</v>
      </c>
      <c r="D47" s="24"/>
      <c r="E47" s="24"/>
      <c r="F47" s="24"/>
      <c r="G47" s="24"/>
    </row>
    <row r="48" spans="1:7">
      <c r="A48" s="76"/>
      <c r="B48" s="42" t="s">
        <v>2081</v>
      </c>
      <c r="C48" s="44" t="s">
        <v>2082</v>
      </c>
      <c r="D48" s="24"/>
      <c r="E48" s="24"/>
      <c r="F48" s="24"/>
      <c r="G48" s="24"/>
    </row>
    <row r="49" spans="1:7">
      <c r="A49" s="76"/>
      <c r="B49" s="42" t="s">
        <v>1628</v>
      </c>
      <c r="C49" s="44" t="s">
        <v>2083</v>
      </c>
      <c r="D49" s="24"/>
      <c r="E49" s="24"/>
      <c r="F49" s="24"/>
      <c r="G49" s="24"/>
    </row>
    <row r="50" spans="1:7">
      <c r="A50" s="76"/>
      <c r="B50" s="42" t="s">
        <v>2084</v>
      </c>
      <c r="C50" s="44" t="s">
        <v>2082</v>
      </c>
      <c r="D50" s="24"/>
      <c r="E50" s="24"/>
      <c r="F50" s="24"/>
      <c r="G50" s="24"/>
    </row>
    <row r="51" spans="1:7">
      <c r="A51" s="76"/>
      <c r="B51" s="42" t="s">
        <v>2085</v>
      </c>
      <c r="C51" s="44" t="s">
        <v>2086</v>
      </c>
      <c r="D51" s="24"/>
      <c r="E51" s="24"/>
      <c r="F51" s="24"/>
      <c r="G51" s="24"/>
    </row>
    <row r="52" ht="13.5" spans="1:7">
      <c r="A52" s="76"/>
      <c r="B52" s="42" t="s">
        <v>2087</v>
      </c>
      <c r="C52" s="77" t="s">
        <v>2075</v>
      </c>
      <c r="D52" s="24"/>
      <c r="E52" s="24"/>
      <c r="F52" s="24"/>
      <c r="G52" s="24"/>
    </row>
    <row r="53" spans="1:7">
      <c r="A53" s="76"/>
      <c r="B53" s="42" t="s">
        <v>2088</v>
      </c>
      <c r="C53" s="44" t="s">
        <v>2089</v>
      </c>
      <c r="D53" s="24"/>
      <c r="E53" s="24"/>
      <c r="F53" s="24"/>
      <c r="G53" s="24"/>
    </row>
    <row r="54" spans="1:7">
      <c r="A54" s="76"/>
      <c r="B54" s="42" t="s">
        <v>2090</v>
      </c>
      <c r="C54" s="44" t="s">
        <v>2091</v>
      </c>
      <c r="D54" s="24"/>
      <c r="E54" s="24"/>
      <c r="F54" s="24"/>
      <c r="G54" s="24"/>
    </row>
    <row r="55" spans="1:7">
      <c r="A55" s="76"/>
      <c r="B55" s="42" t="s">
        <v>2092</v>
      </c>
      <c r="C55" s="44" t="s">
        <v>2093</v>
      </c>
      <c r="D55" s="24"/>
      <c r="E55" s="24"/>
      <c r="F55" s="24"/>
      <c r="G55" s="24"/>
    </row>
    <row r="56" spans="1:7">
      <c r="A56" s="76"/>
      <c r="B56" s="42" t="s">
        <v>2094</v>
      </c>
      <c r="C56" s="44" t="s">
        <v>2095</v>
      </c>
      <c r="D56" s="24"/>
      <c r="E56" s="24"/>
      <c r="F56" s="24"/>
      <c r="G56" s="24"/>
    </row>
    <row r="57" spans="1:7">
      <c r="A57" s="76"/>
      <c r="B57" s="42" t="s">
        <v>2096</v>
      </c>
      <c r="C57" s="44" t="s">
        <v>2093</v>
      </c>
      <c r="D57" s="24"/>
      <c r="E57" s="24"/>
      <c r="F57" s="24"/>
      <c r="G57" s="24"/>
    </row>
    <row r="58" ht="25.5" spans="1:7">
      <c r="A58" s="76" t="s">
        <v>228</v>
      </c>
      <c r="B58" s="42" t="s">
        <v>2097</v>
      </c>
      <c r="C58" s="74" t="s">
        <v>2098</v>
      </c>
      <c r="D58" s="24"/>
      <c r="E58" s="24"/>
      <c r="F58" s="24"/>
      <c r="G58" s="24"/>
    </row>
    <row r="59" spans="1:7">
      <c r="A59" s="76"/>
      <c r="B59" s="42"/>
      <c r="C59" s="44" t="s">
        <v>2099</v>
      </c>
      <c r="D59" s="24"/>
      <c r="E59" s="24"/>
      <c r="F59" s="24"/>
      <c r="G59" s="24"/>
    </row>
    <row r="60" spans="1:7">
      <c r="A60" s="76"/>
      <c r="B60" s="42" t="s">
        <v>2100</v>
      </c>
      <c r="C60" s="44" t="s">
        <v>2101</v>
      </c>
      <c r="D60" s="24"/>
      <c r="E60" s="24"/>
      <c r="F60" s="24"/>
      <c r="G60" s="24"/>
    </row>
    <row r="61" ht="25.5" spans="1:7">
      <c r="A61" s="76"/>
      <c r="B61" s="42" t="s">
        <v>2102</v>
      </c>
      <c r="C61" s="74" t="s">
        <v>2103</v>
      </c>
      <c r="D61" s="24"/>
      <c r="E61" s="24"/>
      <c r="F61" s="24"/>
      <c r="G61" s="24"/>
    </row>
    <row r="62" spans="1:7">
      <c r="A62" s="76"/>
      <c r="B62" s="42" t="s">
        <v>2104</v>
      </c>
      <c r="C62" s="44" t="s">
        <v>2105</v>
      </c>
      <c r="D62" s="24"/>
      <c r="E62" s="24"/>
      <c r="F62" s="24"/>
      <c r="G62" s="24"/>
    </row>
    <row r="63" spans="1:7">
      <c r="A63" s="76"/>
      <c r="B63" s="42" t="s">
        <v>2106</v>
      </c>
      <c r="C63" s="44" t="s">
        <v>2091</v>
      </c>
      <c r="D63" s="24"/>
      <c r="E63" s="24"/>
      <c r="F63" s="24"/>
      <c r="G63" s="24"/>
    </row>
    <row r="64" spans="1:7">
      <c r="A64" s="76"/>
      <c r="B64" s="42" t="s">
        <v>2107</v>
      </c>
      <c r="C64" s="44" t="s">
        <v>2105</v>
      </c>
      <c r="D64" s="24"/>
      <c r="E64" s="24"/>
      <c r="F64" s="24"/>
      <c r="G64" s="24"/>
    </row>
    <row r="65" spans="1:7">
      <c r="A65" s="76"/>
      <c r="B65" s="42" t="s">
        <v>2108</v>
      </c>
      <c r="C65" s="44" t="s">
        <v>2091</v>
      </c>
      <c r="D65" s="24"/>
      <c r="E65" s="24"/>
      <c r="F65" s="24"/>
      <c r="G65" s="24"/>
    </row>
    <row r="66" ht="25.5" spans="1:7">
      <c r="A66" s="76"/>
      <c r="B66" s="42" t="s">
        <v>2109</v>
      </c>
      <c r="C66" s="74" t="s">
        <v>2110</v>
      </c>
      <c r="D66" s="24"/>
      <c r="E66" s="24"/>
      <c r="F66" s="24"/>
      <c r="G66" s="24"/>
    </row>
    <row r="67" ht="38.25" spans="1:7">
      <c r="A67" s="76"/>
      <c r="B67" s="42" t="s">
        <v>2111</v>
      </c>
      <c r="C67" s="74" t="s">
        <v>2112</v>
      </c>
      <c r="D67" s="24"/>
      <c r="E67" s="24"/>
      <c r="F67" s="24"/>
      <c r="G67" s="24"/>
    </row>
    <row r="68" spans="1:7">
      <c r="A68" s="76"/>
      <c r="B68" s="42" t="s">
        <v>2113</v>
      </c>
      <c r="C68" s="44" t="s">
        <v>2114</v>
      </c>
      <c r="D68" s="24"/>
      <c r="E68" s="24"/>
      <c r="F68" s="24"/>
      <c r="G68" s="24"/>
    </row>
    <row r="69" spans="1:7">
      <c r="A69" s="76"/>
      <c r="B69" s="42" t="s">
        <v>2115</v>
      </c>
      <c r="C69" s="44" t="s">
        <v>2116</v>
      </c>
      <c r="D69" s="24"/>
      <c r="E69" s="24"/>
      <c r="F69" s="24"/>
      <c r="G69" s="24"/>
    </row>
    <row r="70" spans="1:7">
      <c r="A70" s="76"/>
      <c r="B70" s="42" t="s">
        <v>1603</v>
      </c>
      <c r="C70" s="44" t="s">
        <v>2117</v>
      </c>
      <c r="D70" s="24"/>
      <c r="E70" s="24"/>
      <c r="F70" s="24"/>
      <c r="G70" s="24"/>
    </row>
    <row r="71" spans="1:7">
      <c r="A71" s="76"/>
      <c r="B71" s="42" t="s">
        <v>2118</v>
      </c>
      <c r="C71" s="44" t="s">
        <v>2091</v>
      </c>
      <c r="D71" s="24"/>
      <c r="E71" s="24"/>
      <c r="F71" s="24"/>
      <c r="G71" s="24"/>
    </row>
    <row r="72" spans="1:7">
      <c r="A72" s="76"/>
      <c r="B72" s="42" t="s">
        <v>2119</v>
      </c>
      <c r="C72" s="44" t="s">
        <v>2120</v>
      </c>
      <c r="D72" s="24"/>
      <c r="E72" s="24"/>
      <c r="F72" s="24"/>
      <c r="G72" s="24"/>
    </row>
    <row r="73" spans="1:7">
      <c r="A73" s="76"/>
      <c r="B73" s="42" t="s">
        <v>2121</v>
      </c>
      <c r="C73" s="44" t="s">
        <v>2095</v>
      </c>
      <c r="D73" s="24"/>
      <c r="E73" s="24"/>
      <c r="F73" s="24"/>
      <c r="G73" s="24"/>
    </row>
    <row r="74" spans="1:7">
      <c r="A74" s="76"/>
      <c r="B74" s="42" t="s">
        <v>2122</v>
      </c>
      <c r="C74" s="44" t="s">
        <v>2123</v>
      </c>
      <c r="D74" s="24"/>
      <c r="E74" s="24"/>
      <c r="F74" s="24"/>
      <c r="G74" s="24"/>
    </row>
    <row r="75" spans="1:7">
      <c r="A75" s="76"/>
      <c r="B75" s="42" t="s">
        <v>2124</v>
      </c>
      <c r="C75" s="44" t="s">
        <v>2095</v>
      </c>
      <c r="D75" s="24"/>
      <c r="E75" s="24"/>
      <c r="F75" s="24"/>
      <c r="G75" s="24"/>
    </row>
    <row r="76" spans="1:7">
      <c r="A76" s="76"/>
      <c r="B76" s="42" t="s">
        <v>2125</v>
      </c>
      <c r="C76" s="44" t="s">
        <v>2126</v>
      </c>
      <c r="D76" s="24"/>
      <c r="E76" s="24"/>
      <c r="F76" s="24"/>
      <c r="G76" s="24"/>
    </row>
    <row r="77" spans="1:7">
      <c r="A77" s="76"/>
      <c r="B77" s="42" t="s">
        <v>2127</v>
      </c>
      <c r="C77" s="44" t="s">
        <v>2091</v>
      </c>
      <c r="D77" s="24"/>
      <c r="E77" s="24"/>
      <c r="F77" s="24"/>
      <c r="G77" s="24"/>
    </row>
    <row r="78" ht="38.25" spans="1:7">
      <c r="A78" s="76"/>
      <c r="B78" s="42" t="s">
        <v>2128</v>
      </c>
      <c r="C78" s="74" t="s">
        <v>2129</v>
      </c>
      <c r="D78" s="24"/>
      <c r="E78" s="24"/>
      <c r="F78" s="24"/>
      <c r="G78" s="24"/>
    </row>
    <row r="79" spans="1:7">
      <c r="A79" s="76"/>
      <c r="B79" s="42" t="s">
        <v>2130</v>
      </c>
      <c r="C79" s="44" t="s">
        <v>2131</v>
      </c>
      <c r="D79" s="24"/>
      <c r="E79" s="24"/>
      <c r="F79" s="24"/>
      <c r="G79" s="24"/>
    </row>
    <row r="80" spans="1:7">
      <c r="A80" s="76"/>
      <c r="B80" s="42" t="s">
        <v>2132</v>
      </c>
      <c r="C80" s="44" t="s">
        <v>2133</v>
      </c>
      <c r="D80" s="24"/>
      <c r="E80" s="24"/>
      <c r="F80" s="24"/>
      <c r="G80" s="24"/>
    </row>
    <row r="81" spans="1:7">
      <c r="A81" s="76"/>
      <c r="B81" s="42" t="s">
        <v>2134</v>
      </c>
      <c r="C81" s="44" t="s">
        <v>2135</v>
      </c>
      <c r="D81" s="24"/>
      <c r="E81" s="24"/>
      <c r="F81" s="24"/>
      <c r="G81" s="24"/>
    </row>
    <row r="82" spans="1:7">
      <c r="A82" s="76"/>
      <c r="B82" s="42" t="s">
        <v>2136</v>
      </c>
      <c r="C82" s="44" t="s">
        <v>2137</v>
      </c>
      <c r="D82" s="24"/>
      <c r="E82" s="24"/>
      <c r="F82" s="24"/>
      <c r="G82" s="24"/>
    </row>
    <row r="83" spans="1:7">
      <c r="A83" s="42" t="s">
        <v>1157</v>
      </c>
      <c r="B83" s="8" t="s">
        <v>2017</v>
      </c>
      <c r="C83" s="83"/>
      <c r="D83" s="24"/>
      <c r="E83" s="24"/>
      <c r="F83" s="24"/>
      <c r="G83" s="24"/>
    </row>
    <row r="84" spans="1:7">
      <c r="A84" s="42"/>
      <c r="B84" s="8" t="s">
        <v>2138</v>
      </c>
      <c r="C84" s="83"/>
      <c r="D84" s="24"/>
      <c r="E84" s="24"/>
      <c r="F84" s="24"/>
      <c r="G84" s="24"/>
    </row>
    <row r="85" spans="1:7">
      <c r="A85" s="42"/>
      <c r="B85" s="8" t="s">
        <v>2139</v>
      </c>
      <c r="C85" s="83"/>
      <c r="D85" s="24"/>
      <c r="E85" s="24"/>
      <c r="F85" s="24"/>
      <c r="G85" s="24"/>
    </row>
    <row r="86" spans="1:3">
      <c r="A86" s="1"/>
      <c r="B86" s="1"/>
      <c r="C86" s="89"/>
    </row>
    <row r="87" spans="1:3">
      <c r="A87" s="1"/>
      <c r="B87" s="1"/>
      <c r="C87" s="89"/>
    </row>
    <row r="88" spans="1:3">
      <c r="A88" s="1"/>
      <c r="B88" s="1"/>
      <c r="C88" s="89"/>
    </row>
    <row r="89" spans="1:3">
      <c r="A89" s="1"/>
      <c r="B89" s="1"/>
      <c r="C89" s="89"/>
    </row>
    <row r="90" spans="1:3">
      <c r="A90" s="1"/>
      <c r="B90" s="1"/>
      <c r="C90" s="89"/>
    </row>
    <row r="91" spans="1:3">
      <c r="A91" s="1"/>
      <c r="B91" s="1"/>
      <c r="C91" s="89"/>
    </row>
    <row r="92" spans="1:3">
      <c r="A92" s="1"/>
      <c r="B92" s="1"/>
      <c r="C92" s="89"/>
    </row>
    <row r="93" spans="1:3">
      <c r="A93" s="1"/>
      <c r="B93" s="1"/>
      <c r="C93" s="89"/>
    </row>
    <row r="94" spans="1:3">
      <c r="A94" s="1"/>
      <c r="B94" s="1"/>
      <c r="C94" s="89"/>
    </row>
    <row r="95" spans="1:3">
      <c r="A95" s="1"/>
      <c r="B95" s="1"/>
      <c r="C95" s="89"/>
    </row>
    <row r="96" spans="1:3">
      <c r="A96" s="1"/>
      <c r="B96" s="1"/>
      <c r="C96" s="89"/>
    </row>
    <row r="97" spans="1:3">
      <c r="A97" s="1"/>
      <c r="B97" s="1"/>
      <c r="C97" s="89"/>
    </row>
    <row r="98" spans="1:3">
      <c r="A98" s="1"/>
      <c r="B98" s="1"/>
      <c r="C98" s="89"/>
    </row>
    <row r="99" spans="1:3">
      <c r="A99" s="1"/>
      <c r="B99" s="1"/>
      <c r="C99" s="89"/>
    </row>
    <row r="100" spans="1:3">
      <c r="A100" s="1"/>
      <c r="B100" s="1"/>
      <c r="C100" s="89"/>
    </row>
    <row r="101" spans="1:3">
      <c r="A101" s="1"/>
      <c r="B101" s="1"/>
      <c r="C101" s="89"/>
    </row>
    <row r="102" spans="1:3">
      <c r="A102" s="1"/>
      <c r="B102" s="1"/>
      <c r="C102" s="89"/>
    </row>
    <row r="103" spans="1:3">
      <c r="A103" s="1"/>
      <c r="B103" s="1"/>
      <c r="C103" s="89"/>
    </row>
    <row r="104" spans="1:3">
      <c r="A104" s="1"/>
      <c r="B104" s="1"/>
      <c r="C104" s="89"/>
    </row>
    <row r="105" spans="1:3">
      <c r="A105" s="1"/>
      <c r="B105" s="1"/>
      <c r="C105" s="89"/>
    </row>
    <row r="106" spans="1:3">
      <c r="A106" s="1"/>
      <c r="B106" s="1"/>
      <c r="C106" s="89"/>
    </row>
    <row r="107" spans="1:3">
      <c r="A107" s="1"/>
      <c r="B107" s="1"/>
      <c r="C107" s="89"/>
    </row>
    <row r="108" spans="1:3">
      <c r="A108" s="1"/>
      <c r="B108" s="1"/>
      <c r="C108" s="89"/>
    </row>
    <row r="109" spans="1:3">
      <c r="A109" s="1"/>
      <c r="B109" s="1"/>
      <c r="C109" s="89"/>
    </row>
    <row r="110" spans="1:3">
      <c r="A110" s="1"/>
      <c r="B110" s="1"/>
      <c r="C110" s="89"/>
    </row>
    <row r="111" spans="1:3">
      <c r="A111" s="1"/>
      <c r="B111" s="1"/>
      <c r="C111" s="89"/>
    </row>
    <row r="112" spans="1:3">
      <c r="A112" s="1"/>
      <c r="B112" s="1"/>
      <c r="C112" s="89"/>
    </row>
    <row r="113" spans="1:3">
      <c r="A113" s="1"/>
      <c r="B113" s="1"/>
      <c r="C113" s="89"/>
    </row>
    <row r="114" spans="1:3">
      <c r="A114" s="1"/>
      <c r="B114" s="1"/>
      <c r="C114" s="89"/>
    </row>
    <row r="115" spans="1:3">
      <c r="A115" s="1"/>
      <c r="B115" s="1"/>
      <c r="C115" s="89"/>
    </row>
    <row r="116" spans="1:3">
      <c r="A116" s="1"/>
      <c r="B116" s="1"/>
      <c r="C116" s="89"/>
    </row>
    <row r="117" spans="1:3">
      <c r="A117" s="1"/>
      <c r="B117" s="1"/>
      <c r="C117" s="89"/>
    </row>
    <row r="118" spans="1:3">
      <c r="A118" s="1"/>
      <c r="B118" s="1"/>
      <c r="C118" s="89"/>
    </row>
    <row r="119" spans="1:3">
      <c r="A119" s="1"/>
      <c r="B119" s="1"/>
      <c r="C119" s="89"/>
    </row>
    <row r="120" spans="1:3">
      <c r="A120" s="1"/>
      <c r="B120" s="1"/>
      <c r="C120" s="89"/>
    </row>
    <row r="121" spans="1:3">
      <c r="A121" s="1"/>
      <c r="B121" s="1"/>
      <c r="C121" s="89"/>
    </row>
    <row r="122" spans="1:3">
      <c r="A122" s="1"/>
      <c r="B122" s="1"/>
      <c r="C122" s="89"/>
    </row>
    <row r="123" spans="1:3">
      <c r="A123" s="1"/>
      <c r="B123" s="1"/>
      <c r="C123" s="89"/>
    </row>
    <row r="124" spans="1:3">
      <c r="A124" s="1"/>
      <c r="B124" s="1"/>
      <c r="C124" s="89"/>
    </row>
    <row r="125" spans="1:3">
      <c r="A125" s="1"/>
      <c r="B125" s="1"/>
      <c r="C125" s="89"/>
    </row>
    <row r="126" spans="1:3">
      <c r="A126" s="1"/>
      <c r="B126" s="1"/>
      <c r="C126" s="89"/>
    </row>
    <row r="127" spans="1:3">
      <c r="A127" s="1"/>
      <c r="B127" s="1"/>
      <c r="C127" s="89"/>
    </row>
    <row r="128" spans="1:3">
      <c r="A128" s="1"/>
      <c r="B128" s="1"/>
      <c r="C128" s="89"/>
    </row>
    <row r="129" spans="1:3">
      <c r="A129" s="1"/>
      <c r="B129" s="1"/>
      <c r="C129" s="89"/>
    </row>
    <row r="130" spans="1:3">
      <c r="A130" s="1"/>
      <c r="B130" s="1"/>
      <c r="C130" s="89"/>
    </row>
    <row r="131" spans="1:3">
      <c r="A131" s="1"/>
      <c r="B131" s="1"/>
      <c r="C131" s="89"/>
    </row>
    <row r="132" spans="1:3">
      <c r="A132" s="1"/>
      <c r="B132" s="1"/>
      <c r="C132" s="89"/>
    </row>
    <row r="133" spans="1:3">
      <c r="A133" s="1"/>
      <c r="B133" s="1"/>
      <c r="C133" s="89"/>
    </row>
    <row r="134" spans="1:3">
      <c r="A134" s="1"/>
      <c r="B134" s="1"/>
      <c r="C134" s="89"/>
    </row>
    <row r="135" spans="1:3">
      <c r="A135" s="1"/>
      <c r="B135" s="1"/>
      <c r="C135" s="89"/>
    </row>
    <row r="136" spans="1:3">
      <c r="A136" s="1"/>
      <c r="B136" s="1"/>
      <c r="C136" s="89"/>
    </row>
    <row r="137" spans="1:3">
      <c r="A137" s="1"/>
      <c r="B137" s="1"/>
      <c r="C137" s="89"/>
    </row>
    <row r="138" spans="1:3">
      <c r="A138" s="1"/>
      <c r="B138" s="1"/>
      <c r="C138" s="89"/>
    </row>
    <row r="139" spans="1:3">
      <c r="A139" s="1"/>
      <c r="B139" s="1"/>
      <c r="C139" s="89"/>
    </row>
    <row r="140" spans="1:3">
      <c r="A140" s="1"/>
      <c r="B140" s="1"/>
      <c r="C140" s="89"/>
    </row>
    <row r="141" spans="1:3">
      <c r="A141" s="1"/>
      <c r="B141" s="1"/>
      <c r="C141" s="89"/>
    </row>
    <row r="142" spans="1:3">
      <c r="A142" s="1"/>
      <c r="B142" s="1"/>
      <c r="C142" s="89"/>
    </row>
    <row r="143" spans="1:3">
      <c r="A143" s="1"/>
      <c r="B143" s="1"/>
      <c r="C143" s="89"/>
    </row>
    <row r="144" spans="1:3">
      <c r="A144" s="1"/>
      <c r="B144" s="1"/>
      <c r="C144" s="89"/>
    </row>
    <row r="145" spans="1:3">
      <c r="A145" s="1"/>
      <c r="B145" s="1"/>
      <c r="C145" s="89"/>
    </row>
    <row r="146" spans="1:3">
      <c r="A146" s="1"/>
      <c r="B146" s="1"/>
      <c r="C146" s="89"/>
    </row>
    <row r="147" spans="1:3">
      <c r="A147" s="1"/>
      <c r="B147" s="1"/>
      <c r="C147" s="89"/>
    </row>
    <row r="148" spans="1:3">
      <c r="A148" s="1"/>
      <c r="B148" s="1"/>
      <c r="C148" s="89"/>
    </row>
    <row r="149" spans="1:3">
      <c r="A149" s="1"/>
      <c r="B149" s="1"/>
      <c r="C149" s="89"/>
    </row>
    <row r="150" spans="1:3">
      <c r="A150" s="1"/>
      <c r="B150" s="1"/>
      <c r="C150" s="89"/>
    </row>
    <row r="151" spans="1:3">
      <c r="A151" s="1"/>
      <c r="B151" s="1"/>
      <c r="C151" s="89"/>
    </row>
    <row r="152" spans="1:3">
      <c r="A152" s="1"/>
      <c r="B152" s="1"/>
      <c r="C152" s="89"/>
    </row>
    <row r="153" spans="1:3">
      <c r="A153" s="1"/>
      <c r="B153" s="1"/>
      <c r="C153" s="89"/>
    </row>
    <row r="154" spans="1:3">
      <c r="A154" s="1"/>
      <c r="B154" s="1"/>
      <c r="C154" s="89"/>
    </row>
    <row r="155" spans="1:3">
      <c r="A155" s="1"/>
      <c r="B155" s="1"/>
      <c r="C155" s="89"/>
    </row>
    <row r="156" spans="1:3">
      <c r="A156" s="1"/>
      <c r="B156" s="1"/>
      <c r="C156" s="89"/>
    </row>
    <row r="157" spans="1:3">
      <c r="A157" s="1"/>
      <c r="B157" s="1"/>
      <c r="C157" s="89"/>
    </row>
    <row r="158" spans="1:3">
      <c r="A158" s="1"/>
      <c r="B158" s="1"/>
      <c r="C158" s="89"/>
    </row>
    <row r="159" spans="1:3">
      <c r="A159" s="1"/>
      <c r="B159" s="1"/>
      <c r="C159" s="89"/>
    </row>
    <row r="160" spans="1:3">
      <c r="A160" s="1"/>
      <c r="B160" s="1"/>
      <c r="C160" s="89"/>
    </row>
    <row r="161" spans="1:3">
      <c r="A161" s="1"/>
      <c r="B161" s="1"/>
      <c r="C161" s="89"/>
    </row>
    <row r="162" spans="1:3">
      <c r="A162" s="1"/>
      <c r="B162" s="1"/>
      <c r="C162" s="89"/>
    </row>
    <row r="163" spans="1:3">
      <c r="A163" s="1"/>
      <c r="B163" s="1"/>
      <c r="C163" s="89"/>
    </row>
    <row r="164" spans="1:3">
      <c r="A164" s="1"/>
      <c r="B164" s="1"/>
      <c r="C164" s="89"/>
    </row>
    <row r="165" spans="1:3">
      <c r="A165" s="1"/>
      <c r="B165" s="1"/>
      <c r="C165" s="89"/>
    </row>
    <row r="166" spans="1:3">
      <c r="A166" s="1"/>
      <c r="B166" s="1"/>
      <c r="C166" s="89"/>
    </row>
    <row r="167" spans="1:3">
      <c r="A167" s="1"/>
      <c r="B167" s="1"/>
      <c r="C167" s="89"/>
    </row>
    <row r="168" spans="1:3">
      <c r="A168" s="1"/>
      <c r="B168" s="1"/>
      <c r="C168" s="89"/>
    </row>
    <row r="169" spans="1:3">
      <c r="A169" s="1"/>
      <c r="B169" s="1"/>
      <c r="C169" s="89"/>
    </row>
    <row r="170" spans="1:3">
      <c r="A170" s="1"/>
      <c r="B170" s="1"/>
      <c r="C170" s="89"/>
    </row>
    <row r="171" spans="1:3">
      <c r="A171" s="1"/>
      <c r="B171" s="1"/>
      <c r="C171" s="89"/>
    </row>
    <row r="172" spans="1:3">
      <c r="A172" s="1"/>
      <c r="B172" s="1"/>
      <c r="C172" s="89"/>
    </row>
    <row r="173" spans="1:3">
      <c r="A173" s="1"/>
      <c r="B173" s="1"/>
      <c r="C173" s="89"/>
    </row>
    <row r="174" spans="1:3">
      <c r="A174" s="1"/>
      <c r="B174" s="1"/>
      <c r="C174" s="89"/>
    </row>
    <row r="175" spans="1:3">
      <c r="A175" s="1"/>
      <c r="B175" s="1"/>
      <c r="C175" s="89"/>
    </row>
    <row r="176" spans="1:3">
      <c r="A176" s="1"/>
      <c r="B176" s="1"/>
      <c r="C176" s="89"/>
    </row>
    <row r="177" spans="1:3">
      <c r="A177" s="1"/>
      <c r="B177" s="1"/>
      <c r="C177" s="89"/>
    </row>
    <row r="178" spans="1:3">
      <c r="A178" s="1"/>
      <c r="B178" s="1"/>
      <c r="C178" s="89"/>
    </row>
    <row r="179" spans="1:3">
      <c r="A179" s="1"/>
      <c r="B179" s="1"/>
      <c r="C179" s="89"/>
    </row>
    <row r="180" spans="1:3">
      <c r="A180" s="1"/>
      <c r="B180" s="1"/>
      <c r="C180" s="89"/>
    </row>
    <row r="181" spans="1:3">
      <c r="A181" s="1"/>
      <c r="B181" s="1"/>
      <c r="C181" s="89"/>
    </row>
    <row r="182" spans="1:3">
      <c r="A182" s="1"/>
      <c r="B182" s="1"/>
      <c r="C182" s="89"/>
    </row>
    <row r="183" spans="1:3">
      <c r="A183" s="1"/>
      <c r="B183" s="1"/>
      <c r="C183" s="89"/>
    </row>
    <row r="184" spans="1:3">
      <c r="A184" s="1"/>
      <c r="B184" s="1"/>
      <c r="C184" s="89"/>
    </row>
    <row r="185" spans="1:3">
      <c r="A185" s="1"/>
      <c r="B185" s="1"/>
      <c r="C185" s="89"/>
    </row>
    <row r="186" spans="1:3">
      <c r="A186" s="1"/>
      <c r="B186" s="1"/>
      <c r="C186" s="89"/>
    </row>
    <row r="187" spans="1:3">
      <c r="A187" s="1"/>
      <c r="B187" s="1"/>
      <c r="C187" s="89"/>
    </row>
    <row r="188" spans="1:3">
      <c r="A188" s="1"/>
      <c r="B188" s="1"/>
      <c r="C188" s="89"/>
    </row>
    <row r="189" spans="1:3">
      <c r="A189" s="1"/>
      <c r="B189" s="1"/>
      <c r="C189" s="89"/>
    </row>
    <row r="190" spans="1:3">
      <c r="A190" s="1"/>
      <c r="B190" s="1"/>
      <c r="C190" s="89"/>
    </row>
    <row r="191" spans="1:3">
      <c r="A191" s="1"/>
      <c r="B191" s="1"/>
      <c r="C191" s="89"/>
    </row>
    <row r="192" spans="1:3">
      <c r="A192" s="1"/>
      <c r="B192" s="1"/>
      <c r="C192" s="89"/>
    </row>
    <row r="193" spans="1:3">
      <c r="A193" s="1"/>
      <c r="B193" s="1"/>
      <c r="C193" s="89"/>
    </row>
    <row r="194" spans="1:3">
      <c r="A194" s="1"/>
      <c r="B194" s="1"/>
      <c r="C194" s="89"/>
    </row>
    <row r="195" spans="1:3">
      <c r="A195" s="1"/>
      <c r="B195" s="1"/>
      <c r="C195" s="89"/>
    </row>
    <row r="196" spans="1:3">
      <c r="A196" s="1"/>
      <c r="B196" s="1"/>
      <c r="C196" s="89"/>
    </row>
    <row r="197" spans="1:3">
      <c r="A197" s="1"/>
      <c r="B197" s="1"/>
      <c r="C197" s="89"/>
    </row>
    <row r="198" spans="1:3">
      <c r="A198" s="1"/>
      <c r="B198" s="1"/>
      <c r="C198" s="89"/>
    </row>
    <row r="199" spans="1:3">
      <c r="A199" s="1"/>
      <c r="B199" s="1"/>
      <c r="C199" s="89"/>
    </row>
    <row r="200" spans="1:3">
      <c r="A200" s="1"/>
      <c r="B200" s="1"/>
      <c r="C200" s="89"/>
    </row>
    <row r="201" spans="1:3">
      <c r="A201" s="1"/>
      <c r="B201" s="1"/>
      <c r="C201" s="89"/>
    </row>
    <row r="202" spans="1:3">
      <c r="A202" s="1"/>
      <c r="B202" s="1"/>
      <c r="C202" s="89"/>
    </row>
  </sheetData>
  <mergeCells count="10">
    <mergeCell ref="A3:A13"/>
    <mergeCell ref="A14:A23"/>
    <mergeCell ref="A24:A34"/>
    <mergeCell ref="A35:A38"/>
    <mergeCell ref="A40:A57"/>
    <mergeCell ref="A58:A82"/>
    <mergeCell ref="A83:A85"/>
    <mergeCell ref="B3:B11"/>
    <mergeCell ref="B15:B23"/>
    <mergeCell ref="B58:B59"/>
  </mergeCells>
  <pageMargins left="0.75" right="0.75" top="1" bottom="1" header="0.5" footer="0.5"/>
  <headerFooter/>
  <picture r:id="rId1"/>
</worksheet>
</file>

<file path=xl/worksheets/sheet2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202"/>
  <sheetViews>
    <sheetView workbookViewId="0">
      <selection activeCell="A1" sqref="A1"/>
    </sheetView>
  </sheetViews>
  <sheetFormatPr defaultColWidth="14" defaultRowHeight="12.75" outlineLevelCol="6"/>
  <cols>
    <col min="3" max="3" width="56" customWidth="1"/>
    <col min="7" max="7" width="16" customWidth="1"/>
  </cols>
  <sheetData>
    <row r="1" ht="43" customHeight="1" spans="1:7">
      <c r="A1" s="60" t="s">
        <v>1032</v>
      </c>
      <c r="B1" s="60" t="s">
        <v>2011</v>
      </c>
      <c r="C1" s="60" t="s">
        <v>2012</v>
      </c>
      <c r="D1" s="60" t="s">
        <v>2013</v>
      </c>
      <c r="E1" s="60" t="s">
        <v>2013</v>
      </c>
      <c r="F1" s="60" t="s">
        <v>2013</v>
      </c>
      <c r="G1" s="60" t="s">
        <v>2013</v>
      </c>
    </row>
    <row r="2" spans="1:7">
      <c r="A2" s="8" t="s">
        <v>249</v>
      </c>
      <c r="B2" s="8" t="s">
        <v>2014</v>
      </c>
      <c r="C2" s="83" t="s">
        <v>2015</v>
      </c>
      <c r="D2" s="24"/>
      <c r="E2" s="24"/>
      <c r="F2" s="24"/>
      <c r="G2" s="24"/>
    </row>
    <row r="3" spans="1:7">
      <c r="A3" s="65" t="s">
        <v>229</v>
      </c>
      <c r="B3" s="65" t="s">
        <v>2016</v>
      </c>
      <c r="C3" s="83" t="s">
        <v>2017</v>
      </c>
      <c r="D3" s="24"/>
      <c r="E3" s="24"/>
      <c r="F3" s="24"/>
      <c r="G3" s="24"/>
    </row>
    <row r="4" ht="32" customHeight="1" spans="1:7">
      <c r="A4" s="65"/>
      <c r="B4" s="65"/>
      <c r="C4" s="122" t="s">
        <v>2018</v>
      </c>
      <c r="D4" s="24"/>
      <c r="E4" s="24"/>
      <c r="F4" s="24"/>
      <c r="G4" s="24"/>
    </row>
    <row r="5" ht="27" spans="1:7">
      <c r="A5" s="65"/>
      <c r="B5" s="65"/>
      <c r="C5" s="122" t="s">
        <v>2019</v>
      </c>
      <c r="D5" s="24"/>
      <c r="E5" s="24"/>
      <c r="F5" s="24"/>
      <c r="G5" s="24"/>
    </row>
    <row r="6" ht="27" spans="1:7">
      <c r="A6" s="65"/>
      <c r="B6" s="65"/>
      <c r="C6" s="122" t="s">
        <v>2020</v>
      </c>
      <c r="D6" s="24"/>
      <c r="E6" s="24"/>
      <c r="F6" s="24"/>
      <c r="G6" s="24"/>
    </row>
    <row r="7" ht="27" spans="1:7">
      <c r="A7" s="65"/>
      <c r="B7" s="65"/>
      <c r="C7" s="122" t="s">
        <v>2021</v>
      </c>
      <c r="D7" s="24"/>
      <c r="E7" s="24"/>
      <c r="F7" s="24"/>
      <c r="G7" s="24"/>
    </row>
    <row r="8" ht="27" spans="1:7">
      <c r="A8" s="65"/>
      <c r="B8" s="65"/>
      <c r="C8" s="71" t="s">
        <v>2022</v>
      </c>
      <c r="D8" s="24"/>
      <c r="E8" s="24"/>
      <c r="F8" s="24"/>
      <c r="G8" s="24"/>
    </row>
    <row r="9" ht="40.5" spans="1:7">
      <c r="A9" s="65"/>
      <c r="B9" s="65"/>
      <c r="C9" s="71" t="s">
        <v>2023</v>
      </c>
      <c r="D9" s="24"/>
      <c r="E9" s="24"/>
      <c r="F9" s="24"/>
      <c r="G9" s="24"/>
    </row>
    <row r="10" ht="27" spans="1:7">
      <c r="A10" s="65"/>
      <c r="B10" s="65"/>
      <c r="C10" s="122" t="s">
        <v>2024</v>
      </c>
      <c r="D10" s="24"/>
      <c r="E10" s="24"/>
      <c r="F10" s="24"/>
      <c r="G10" s="24"/>
    </row>
    <row r="11" ht="27" spans="1:7">
      <c r="A11" s="65"/>
      <c r="B11" s="65"/>
      <c r="C11" s="71" t="s">
        <v>2025</v>
      </c>
      <c r="D11" s="24"/>
      <c r="E11" s="24"/>
      <c r="F11" s="24"/>
      <c r="G11" s="24"/>
    </row>
    <row r="12" ht="27" spans="1:7">
      <c r="A12" s="65"/>
      <c r="B12" s="65" t="s">
        <v>2026</v>
      </c>
      <c r="C12" s="71" t="s">
        <v>2027</v>
      </c>
      <c r="D12" s="24"/>
      <c r="E12" s="24"/>
      <c r="F12" s="24"/>
      <c r="G12" s="24"/>
    </row>
    <row r="13" ht="20" customHeight="1" spans="1:7">
      <c r="A13" s="65"/>
      <c r="B13" s="65" t="s">
        <v>1939</v>
      </c>
      <c r="C13" s="122" t="s">
        <v>2028</v>
      </c>
      <c r="D13" s="24"/>
      <c r="E13" s="24"/>
      <c r="F13" s="24"/>
      <c r="G13" s="24"/>
    </row>
    <row r="14" ht="27" spans="1:7">
      <c r="A14" s="65" t="s">
        <v>240</v>
      </c>
      <c r="B14" s="65" t="s">
        <v>2029</v>
      </c>
      <c r="C14" s="71" t="s">
        <v>2030</v>
      </c>
      <c r="D14" s="24"/>
      <c r="E14" s="24"/>
      <c r="F14" s="24"/>
      <c r="G14" s="24"/>
    </row>
    <row r="15" ht="40.5" spans="1:7">
      <c r="A15" s="65"/>
      <c r="B15" s="65" t="s">
        <v>1577</v>
      </c>
      <c r="C15" s="71" t="s">
        <v>2031</v>
      </c>
      <c r="D15" s="24"/>
      <c r="E15" s="24"/>
      <c r="F15" s="24"/>
      <c r="G15" s="24"/>
    </row>
    <row r="16" ht="40.5" spans="1:7">
      <c r="A16" s="65"/>
      <c r="B16" s="65"/>
      <c r="C16" s="71" t="s">
        <v>2032</v>
      </c>
      <c r="D16" s="24"/>
      <c r="E16" s="24"/>
      <c r="F16" s="24"/>
      <c r="G16" s="24"/>
    </row>
    <row r="17" ht="54" spans="1:7">
      <c r="A17" s="65"/>
      <c r="B17" s="65"/>
      <c r="C17" s="71" t="s">
        <v>2033</v>
      </c>
      <c r="D17" s="24"/>
      <c r="E17" s="24"/>
      <c r="F17" s="24"/>
      <c r="G17" s="24"/>
    </row>
    <row r="18" ht="67.5" spans="1:7">
      <c r="A18" s="65"/>
      <c r="B18" s="65"/>
      <c r="C18" s="71" t="s">
        <v>2034</v>
      </c>
      <c r="D18" s="24"/>
      <c r="E18" s="24"/>
      <c r="F18" s="24"/>
      <c r="G18" s="24"/>
    </row>
    <row r="19" ht="27" spans="1:7">
      <c r="A19" s="65"/>
      <c r="B19" s="65"/>
      <c r="C19" s="71" t="s">
        <v>2035</v>
      </c>
      <c r="D19" s="24"/>
      <c r="E19" s="24"/>
      <c r="F19" s="24"/>
      <c r="G19" s="24"/>
    </row>
    <row r="20" ht="13.5" spans="1:7">
      <c r="A20" s="65"/>
      <c r="B20" s="65"/>
      <c r="C20" s="71" t="s">
        <v>2036</v>
      </c>
      <c r="D20" s="24"/>
      <c r="E20" s="24"/>
      <c r="F20" s="24"/>
      <c r="G20" s="24"/>
    </row>
    <row r="21" ht="13.5" spans="1:7">
      <c r="A21" s="65"/>
      <c r="B21" s="65"/>
      <c r="C21" s="71" t="s">
        <v>2037</v>
      </c>
      <c r="D21" s="24"/>
      <c r="E21" s="24"/>
      <c r="F21" s="24"/>
      <c r="G21" s="24"/>
    </row>
    <row r="22" ht="13.5" spans="1:7">
      <c r="A22" s="65"/>
      <c r="B22" s="65"/>
      <c r="C22" s="71" t="s">
        <v>2038</v>
      </c>
      <c r="D22" s="24"/>
      <c r="E22" s="24"/>
      <c r="F22" s="24"/>
      <c r="G22" s="24"/>
    </row>
    <row r="23" ht="13.5" spans="1:7">
      <c r="A23" s="65"/>
      <c r="B23" s="65"/>
      <c r="C23" s="71" t="s">
        <v>2039</v>
      </c>
      <c r="D23" s="24"/>
      <c r="E23" s="24"/>
      <c r="F23" s="24"/>
      <c r="G23" s="24"/>
    </row>
    <row r="24" spans="1:7">
      <c r="A24" s="73" t="s">
        <v>239</v>
      </c>
      <c r="B24" s="42" t="s">
        <v>2040</v>
      </c>
      <c r="C24" s="44" t="s">
        <v>2041</v>
      </c>
      <c r="D24" s="24"/>
      <c r="E24" s="24"/>
      <c r="F24" s="24"/>
      <c r="G24" s="24"/>
    </row>
    <row r="25" spans="1:7">
      <c r="A25" s="73"/>
      <c r="B25" s="42" t="s">
        <v>2042</v>
      </c>
      <c r="C25" s="44" t="s">
        <v>2043</v>
      </c>
      <c r="D25" s="24"/>
      <c r="E25" s="24"/>
      <c r="F25" s="24"/>
      <c r="G25" s="24"/>
    </row>
    <row r="26" spans="1:7">
      <c r="A26" s="73"/>
      <c r="B26" s="42" t="s">
        <v>2044</v>
      </c>
      <c r="C26" s="44" t="s">
        <v>2045</v>
      </c>
      <c r="D26" s="24"/>
      <c r="E26" s="24"/>
      <c r="F26" s="24"/>
      <c r="G26" s="24"/>
    </row>
    <row r="27" spans="1:7">
      <c r="A27" s="73"/>
      <c r="B27" s="42" t="s">
        <v>2046</v>
      </c>
      <c r="C27" s="44" t="s">
        <v>2047</v>
      </c>
      <c r="D27" s="24"/>
      <c r="E27" s="24"/>
      <c r="F27" s="24"/>
      <c r="G27" s="24"/>
    </row>
    <row r="28" spans="1:7">
      <c r="A28" s="73"/>
      <c r="B28" s="42" t="s">
        <v>2048</v>
      </c>
      <c r="C28" s="44" t="s">
        <v>2049</v>
      </c>
      <c r="D28" s="24"/>
      <c r="E28" s="24"/>
      <c r="F28" s="24"/>
      <c r="G28" s="24"/>
    </row>
    <row r="29" spans="1:7">
      <c r="A29" s="73"/>
      <c r="B29" s="42" t="s">
        <v>1122</v>
      </c>
      <c r="C29" s="44" t="s">
        <v>2050</v>
      </c>
      <c r="D29" s="24"/>
      <c r="E29" s="24"/>
      <c r="F29" s="24"/>
      <c r="G29" s="24"/>
    </row>
    <row r="30" spans="1:7">
      <c r="A30" s="73"/>
      <c r="B30" s="42" t="s">
        <v>2051</v>
      </c>
      <c r="C30" s="44" t="s">
        <v>2052</v>
      </c>
      <c r="D30" s="24"/>
      <c r="E30" s="24"/>
      <c r="F30" s="24"/>
      <c r="G30" s="24"/>
    </row>
    <row r="31" spans="1:7">
      <c r="A31" s="73"/>
      <c r="B31" s="42" t="s">
        <v>2053</v>
      </c>
      <c r="C31" s="44" t="s">
        <v>2052</v>
      </c>
      <c r="D31" s="24"/>
      <c r="E31" s="24"/>
      <c r="F31" s="24"/>
      <c r="G31" s="24"/>
    </row>
    <row r="32" spans="1:7">
      <c r="A32" s="73"/>
      <c r="B32" s="42" t="s">
        <v>2054</v>
      </c>
      <c r="C32" s="44" t="s">
        <v>2055</v>
      </c>
      <c r="D32" s="24"/>
      <c r="E32" s="24"/>
      <c r="F32" s="24"/>
      <c r="G32" s="24"/>
    </row>
    <row r="33" spans="1:7">
      <c r="A33" s="73"/>
      <c r="B33" s="42" t="s">
        <v>2056</v>
      </c>
      <c r="C33" s="44" t="s">
        <v>2057</v>
      </c>
      <c r="D33" s="24"/>
      <c r="E33" s="24"/>
      <c r="F33" s="24"/>
      <c r="G33" s="24"/>
    </row>
    <row r="34" spans="1:7">
      <c r="A34" s="73"/>
      <c r="B34" s="42" t="s">
        <v>2058</v>
      </c>
      <c r="C34" s="44" t="s">
        <v>2059</v>
      </c>
      <c r="D34" s="24"/>
      <c r="E34" s="24"/>
      <c r="F34" s="24"/>
      <c r="G34" s="24"/>
    </row>
    <row r="35" spans="1:7">
      <c r="A35" s="73" t="s">
        <v>233</v>
      </c>
      <c r="B35" s="42" t="s">
        <v>2060</v>
      </c>
      <c r="C35" s="44" t="s">
        <v>2061</v>
      </c>
      <c r="D35" s="24"/>
      <c r="E35" s="24"/>
      <c r="F35" s="24"/>
      <c r="G35" s="24"/>
    </row>
    <row r="36" spans="1:7">
      <c r="A36" s="73"/>
      <c r="B36" s="42" t="s">
        <v>2062</v>
      </c>
      <c r="C36" s="44" t="s">
        <v>2063</v>
      </c>
      <c r="D36" s="24"/>
      <c r="E36" s="24"/>
      <c r="F36" s="24"/>
      <c r="G36" s="24"/>
    </row>
    <row r="37" spans="1:7">
      <c r="A37" s="73"/>
      <c r="B37" s="42" t="s">
        <v>2064</v>
      </c>
      <c r="C37" s="44" t="s">
        <v>2065</v>
      </c>
      <c r="D37" s="24"/>
      <c r="E37" s="24"/>
      <c r="F37" s="24"/>
      <c r="G37" s="24"/>
    </row>
    <row r="38" spans="1:7">
      <c r="A38" s="73"/>
      <c r="B38" s="42" t="s">
        <v>2066</v>
      </c>
      <c r="C38" s="44" t="s">
        <v>2067</v>
      </c>
      <c r="D38" s="24"/>
      <c r="E38" s="24"/>
      <c r="F38" s="24"/>
      <c r="G38" s="24"/>
    </row>
    <row r="39" ht="15.75" spans="1:7">
      <c r="A39" s="73" t="s">
        <v>1423</v>
      </c>
      <c r="B39" s="42" t="s">
        <v>2068</v>
      </c>
      <c r="C39" s="44" t="s">
        <v>2069</v>
      </c>
      <c r="D39" s="24"/>
      <c r="E39" s="24"/>
      <c r="F39" s="24"/>
      <c r="G39" s="24"/>
    </row>
    <row r="40" spans="1:7">
      <c r="A40" s="76" t="s">
        <v>244</v>
      </c>
      <c r="B40" s="42" t="s">
        <v>2070</v>
      </c>
      <c r="C40" s="44" t="s">
        <v>2071</v>
      </c>
      <c r="D40" s="24"/>
      <c r="E40" s="24"/>
      <c r="F40" s="24"/>
      <c r="G40" s="24"/>
    </row>
    <row r="41" spans="1:7">
      <c r="A41" s="76"/>
      <c r="B41" s="42" t="s">
        <v>2072</v>
      </c>
      <c r="C41" s="44" t="s">
        <v>2073</v>
      </c>
      <c r="D41" s="24"/>
      <c r="E41" s="24"/>
      <c r="F41" s="24"/>
      <c r="G41" s="24"/>
    </row>
    <row r="42" ht="13.5" spans="1:7">
      <c r="A42" s="76"/>
      <c r="B42" s="42" t="s">
        <v>2074</v>
      </c>
      <c r="C42" s="77" t="s">
        <v>2075</v>
      </c>
      <c r="D42" s="24"/>
      <c r="E42" s="24"/>
      <c r="F42" s="24"/>
      <c r="G42" s="24"/>
    </row>
    <row r="43" spans="1:7">
      <c r="A43" s="76"/>
      <c r="B43" s="42" t="s">
        <v>1617</v>
      </c>
      <c r="C43" s="44" t="s">
        <v>2073</v>
      </c>
      <c r="D43" s="24"/>
      <c r="E43" s="24"/>
      <c r="F43" s="24"/>
      <c r="G43" s="24"/>
    </row>
    <row r="44" spans="1:7">
      <c r="A44" s="76"/>
      <c r="B44" s="42" t="s">
        <v>2076</v>
      </c>
      <c r="C44" s="44" t="s">
        <v>2075</v>
      </c>
      <c r="D44" s="24"/>
      <c r="E44" s="24"/>
      <c r="F44" s="24"/>
      <c r="G44" s="24"/>
    </row>
    <row r="45" spans="1:7">
      <c r="A45" s="76"/>
      <c r="B45" s="42" t="s">
        <v>2077</v>
      </c>
      <c r="C45" s="44" t="s">
        <v>2073</v>
      </c>
      <c r="D45" s="24"/>
      <c r="E45" s="24"/>
      <c r="F45" s="24"/>
      <c r="G45" s="24"/>
    </row>
    <row r="46" ht="13.5" spans="1:7">
      <c r="A46" s="76"/>
      <c r="B46" s="42" t="s">
        <v>2078</v>
      </c>
      <c r="C46" s="77" t="s">
        <v>2075</v>
      </c>
      <c r="D46" s="24"/>
      <c r="E46" s="24"/>
      <c r="F46" s="24"/>
      <c r="G46" s="24"/>
    </row>
    <row r="47" spans="1:7">
      <c r="A47" s="76"/>
      <c r="B47" s="42" t="s">
        <v>2079</v>
      </c>
      <c r="C47" s="44" t="s">
        <v>2080</v>
      </c>
      <c r="D47" s="24"/>
      <c r="E47" s="24"/>
      <c r="F47" s="24"/>
      <c r="G47" s="24"/>
    </row>
    <row r="48" spans="1:7">
      <c r="A48" s="76"/>
      <c r="B48" s="42" t="s">
        <v>2081</v>
      </c>
      <c r="C48" s="44" t="s">
        <v>2082</v>
      </c>
      <c r="D48" s="24"/>
      <c r="E48" s="24"/>
      <c r="F48" s="24"/>
      <c r="G48" s="24"/>
    </row>
    <row r="49" spans="1:7">
      <c r="A49" s="76"/>
      <c r="B49" s="42" t="s">
        <v>1628</v>
      </c>
      <c r="C49" s="44" t="s">
        <v>2083</v>
      </c>
      <c r="D49" s="24"/>
      <c r="E49" s="24"/>
      <c r="F49" s="24"/>
      <c r="G49" s="24"/>
    </row>
    <row r="50" spans="1:7">
      <c r="A50" s="76"/>
      <c r="B50" s="42" t="s">
        <v>2084</v>
      </c>
      <c r="C50" s="44" t="s">
        <v>2082</v>
      </c>
      <c r="D50" s="24"/>
      <c r="E50" s="24"/>
      <c r="F50" s="24"/>
      <c r="G50" s="24"/>
    </row>
    <row r="51" spans="1:7">
      <c r="A51" s="76"/>
      <c r="B51" s="42" t="s">
        <v>2085</v>
      </c>
      <c r="C51" s="44" t="s">
        <v>2086</v>
      </c>
      <c r="D51" s="24"/>
      <c r="E51" s="24"/>
      <c r="F51" s="24"/>
      <c r="G51" s="24"/>
    </row>
    <row r="52" ht="13.5" spans="1:7">
      <c r="A52" s="76"/>
      <c r="B52" s="42" t="s">
        <v>2087</v>
      </c>
      <c r="C52" s="77" t="s">
        <v>2075</v>
      </c>
      <c r="D52" s="24"/>
      <c r="E52" s="24"/>
      <c r="F52" s="24"/>
      <c r="G52" s="24"/>
    </row>
    <row r="53" spans="1:7">
      <c r="A53" s="76"/>
      <c r="B53" s="42" t="s">
        <v>2088</v>
      </c>
      <c r="C53" s="44" t="s">
        <v>2089</v>
      </c>
      <c r="D53" s="24"/>
      <c r="E53" s="24"/>
      <c r="F53" s="24"/>
      <c r="G53" s="24"/>
    </row>
    <row r="54" spans="1:7">
      <c r="A54" s="76"/>
      <c r="B54" s="42" t="s">
        <v>2090</v>
      </c>
      <c r="C54" s="44" t="s">
        <v>2091</v>
      </c>
      <c r="D54" s="24"/>
      <c r="E54" s="24"/>
      <c r="F54" s="24"/>
      <c r="G54" s="24"/>
    </row>
    <row r="55" spans="1:7">
      <c r="A55" s="76"/>
      <c r="B55" s="42" t="s">
        <v>2092</v>
      </c>
      <c r="C55" s="44" t="s">
        <v>2093</v>
      </c>
      <c r="D55" s="24"/>
      <c r="E55" s="24"/>
      <c r="F55" s="24"/>
      <c r="G55" s="24"/>
    </row>
    <row r="56" spans="1:7">
      <c r="A56" s="76"/>
      <c r="B56" s="42" t="s">
        <v>2094</v>
      </c>
      <c r="C56" s="44" t="s">
        <v>2095</v>
      </c>
      <c r="D56" s="24"/>
      <c r="E56" s="24"/>
      <c r="F56" s="24"/>
      <c r="G56" s="24"/>
    </row>
    <row r="57" spans="1:7">
      <c r="A57" s="76"/>
      <c r="B57" s="42" t="s">
        <v>2096</v>
      </c>
      <c r="C57" s="44" t="s">
        <v>2093</v>
      </c>
      <c r="D57" s="24"/>
      <c r="E57" s="24"/>
      <c r="F57" s="24"/>
      <c r="G57" s="24"/>
    </row>
    <row r="58" ht="25.5" spans="1:7">
      <c r="A58" s="76" t="s">
        <v>228</v>
      </c>
      <c r="B58" s="42" t="s">
        <v>2097</v>
      </c>
      <c r="C58" s="74" t="s">
        <v>2098</v>
      </c>
      <c r="D58" s="24"/>
      <c r="E58" s="24"/>
      <c r="F58" s="24"/>
      <c r="G58" s="24"/>
    </row>
    <row r="59" spans="1:7">
      <c r="A59" s="76"/>
      <c r="B59" s="42"/>
      <c r="C59" s="44" t="s">
        <v>2099</v>
      </c>
      <c r="D59" s="24"/>
      <c r="E59" s="24"/>
      <c r="F59" s="24"/>
      <c r="G59" s="24"/>
    </row>
    <row r="60" spans="1:7">
      <c r="A60" s="76"/>
      <c r="B60" s="42" t="s">
        <v>2100</v>
      </c>
      <c r="C60" s="44" t="s">
        <v>2101</v>
      </c>
      <c r="D60" s="24"/>
      <c r="E60" s="24"/>
      <c r="F60" s="24"/>
      <c r="G60" s="24"/>
    </row>
    <row r="61" ht="25.5" spans="1:7">
      <c r="A61" s="76"/>
      <c r="B61" s="42" t="s">
        <v>2102</v>
      </c>
      <c r="C61" s="74" t="s">
        <v>2103</v>
      </c>
      <c r="D61" s="24"/>
      <c r="E61" s="24"/>
      <c r="F61" s="24"/>
      <c r="G61" s="24"/>
    </row>
    <row r="62" spans="1:7">
      <c r="A62" s="76"/>
      <c r="B62" s="42" t="s">
        <v>2104</v>
      </c>
      <c r="C62" s="44" t="s">
        <v>2105</v>
      </c>
      <c r="D62" s="24"/>
      <c r="E62" s="24"/>
      <c r="F62" s="24"/>
      <c r="G62" s="24"/>
    </row>
    <row r="63" spans="1:7">
      <c r="A63" s="76"/>
      <c r="B63" s="42" t="s">
        <v>2106</v>
      </c>
      <c r="C63" s="44" t="s">
        <v>2091</v>
      </c>
      <c r="D63" s="24"/>
      <c r="E63" s="24"/>
      <c r="F63" s="24"/>
      <c r="G63" s="24"/>
    </row>
    <row r="64" spans="1:7">
      <c r="A64" s="76"/>
      <c r="B64" s="42" t="s">
        <v>2107</v>
      </c>
      <c r="C64" s="44" t="s">
        <v>2105</v>
      </c>
      <c r="D64" s="24"/>
      <c r="E64" s="24"/>
      <c r="F64" s="24"/>
      <c r="G64" s="24"/>
    </row>
    <row r="65" spans="1:7">
      <c r="A65" s="76"/>
      <c r="B65" s="42" t="s">
        <v>2108</v>
      </c>
      <c r="C65" s="44" t="s">
        <v>2091</v>
      </c>
      <c r="D65" s="24"/>
      <c r="E65" s="24"/>
      <c r="F65" s="24"/>
      <c r="G65" s="24"/>
    </row>
    <row r="66" ht="25.5" spans="1:7">
      <c r="A66" s="76"/>
      <c r="B66" s="42" t="s">
        <v>2109</v>
      </c>
      <c r="C66" s="74" t="s">
        <v>2110</v>
      </c>
      <c r="D66" s="24"/>
      <c r="E66" s="24"/>
      <c r="F66" s="24"/>
      <c r="G66" s="24"/>
    </row>
    <row r="67" ht="38.25" spans="1:7">
      <c r="A67" s="76"/>
      <c r="B67" s="42" t="s">
        <v>2111</v>
      </c>
      <c r="C67" s="74" t="s">
        <v>2112</v>
      </c>
      <c r="D67" s="24"/>
      <c r="E67" s="24"/>
      <c r="F67" s="24"/>
      <c r="G67" s="24"/>
    </row>
    <row r="68" spans="1:7">
      <c r="A68" s="76"/>
      <c r="B68" s="42" t="s">
        <v>2113</v>
      </c>
      <c r="C68" s="44" t="s">
        <v>2114</v>
      </c>
      <c r="D68" s="24"/>
      <c r="E68" s="24"/>
      <c r="F68" s="24"/>
      <c r="G68" s="24"/>
    </row>
    <row r="69" spans="1:7">
      <c r="A69" s="76"/>
      <c r="B69" s="42" t="s">
        <v>2115</v>
      </c>
      <c r="C69" s="44" t="s">
        <v>2116</v>
      </c>
      <c r="D69" s="24"/>
      <c r="E69" s="24"/>
      <c r="F69" s="24"/>
      <c r="G69" s="24"/>
    </row>
    <row r="70" spans="1:7">
      <c r="A70" s="76"/>
      <c r="B70" s="42" t="s">
        <v>1603</v>
      </c>
      <c r="C70" s="44" t="s">
        <v>2117</v>
      </c>
      <c r="D70" s="24"/>
      <c r="E70" s="24"/>
      <c r="F70" s="24"/>
      <c r="G70" s="24"/>
    </row>
    <row r="71" spans="1:7">
      <c r="A71" s="76"/>
      <c r="B71" s="42" t="s">
        <v>2118</v>
      </c>
      <c r="C71" s="44" t="s">
        <v>2091</v>
      </c>
      <c r="D71" s="24"/>
      <c r="E71" s="24"/>
      <c r="F71" s="24"/>
      <c r="G71" s="24"/>
    </row>
    <row r="72" spans="1:7">
      <c r="A72" s="76"/>
      <c r="B72" s="42" t="s">
        <v>2119</v>
      </c>
      <c r="C72" s="44" t="s">
        <v>2120</v>
      </c>
      <c r="D72" s="24"/>
      <c r="E72" s="24"/>
      <c r="F72" s="24"/>
      <c r="G72" s="24"/>
    </row>
    <row r="73" spans="1:7">
      <c r="A73" s="76"/>
      <c r="B73" s="42" t="s">
        <v>2121</v>
      </c>
      <c r="C73" s="44" t="s">
        <v>2095</v>
      </c>
      <c r="D73" s="24"/>
      <c r="E73" s="24"/>
      <c r="F73" s="24"/>
      <c r="G73" s="24"/>
    </row>
    <row r="74" spans="1:7">
      <c r="A74" s="76"/>
      <c r="B74" s="42" t="s">
        <v>2122</v>
      </c>
      <c r="C74" s="44" t="s">
        <v>2123</v>
      </c>
      <c r="D74" s="24"/>
      <c r="E74" s="24"/>
      <c r="F74" s="24"/>
      <c r="G74" s="24"/>
    </row>
    <row r="75" spans="1:7">
      <c r="A75" s="76"/>
      <c r="B75" s="42" t="s">
        <v>2124</v>
      </c>
      <c r="C75" s="44" t="s">
        <v>2095</v>
      </c>
      <c r="D75" s="24"/>
      <c r="E75" s="24"/>
      <c r="F75" s="24"/>
      <c r="G75" s="24"/>
    </row>
    <row r="76" spans="1:7">
      <c r="A76" s="76"/>
      <c r="B76" s="42" t="s">
        <v>2125</v>
      </c>
      <c r="C76" s="44" t="s">
        <v>2126</v>
      </c>
      <c r="D76" s="24"/>
      <c r="E76" s="24"/>
      <c r="F76" s="24"/>
      <c r="G76" s="24"/>
    </row>
    <row r="77" spans="1:7">
      <c r="A77" s="76"/>
      <c r="B77" s="42" t="s">
        <v>2127</v>
      </c>
      <c r="C77" s="44" t="s">
        <v>2091</v>
      </c>
      <c r="D77" s="24"/>
      <c r="E77" s="24"/>
      <c r="F77" s="24"/>
      <c r="G77" s="24"/>
    </row>
    <row r="78" ht="38.25" spans="1:7">
      <c r="A78" s="76"/>
      <c r="B78" s="42" t="s">
        <v>2128</v>
      </c>
      <c r="C78" s="74" t="s">
        <v>2129</v>
      </c>
      <c r="D78" s="24"/>
      <c r="E78" s="24"/>
      <c r="F78" s="24"/>
      <c r="G78" s="24"/>
    </row>
    <row r="79" spans="1:7">
      <c r="A79" s="76"/>
      <c r="B79" s="42" t="s">
        <v>2130</v>
      </c>
      <c r="C79" s="44" t="s">
        <v>2131</v>
      </c>
      <c r="D79" s="24"/>
      <c r="E79" s="24"/>
      <c r="F79" s="24"/>
      <c r="G79" s="24"/>
    </row>
    <row r="80" spans="1:7">
      <c r="A80" s="76"/>
      <c r="B80" s="42" t="s">
        <v>2132</v>
      </c>
      <c r="C80" s="44" t="s">
        <v>2133</v>
      </c>
      <c r="D80" s="24"/>
      <c r="E80" s="24"/>
      <c r="F80" s="24"/>
      <c r="G80" s="24"/>
    </row>
    <row r="81" spans="1:7">
      <c r="A81" s="76"/>
      <c r="B81" s="42" t="s">
        <v>2134</v>
      </c>
      <c r="C81" s="44" t="s">
        <v>2135</v>
      </c>
      <c r="D81" s="24"/>
      <c r="E81" s="24"/>
      <c r="F81" s="24"/>
      <c r="G81" s="24"/>
    </row>
    <row r="82" spans="1:7">
      <c r="A82" s="76"/>
      <c r="B82" s="42" t="s">
        <v>2136</v>
      </c>
      <c r="C82" s="44" t="s">
        <v>2137</v>
      </c>
      <c r="D82" s="24"/>
      <c r="E82" s="24"/>
      <c r="F82" s="24"/>
      <c r="G82" s="24"/>
    </row>
    <row r="83" spans="1:7">
      <c r="A83" s="42" t="s">
        <v>1157</v>
      </c>
      <c r="B83" s="8" t="s">
        <v>2017</v>
      </c>
      <c r="C83" s="83"/>
      <c r="D83" s="24"/>
      <c r="E83" s="24"/>
      <c r="F83" s="24"/>
      <c r="G83" s="24"/>
    </row>
    <row r="84" spans="1:7">
      <c r="A84" s="42"/>
      <c r="B84" s="8" t="s">
        <v>2138</v>
      </c>
      <c r="C84" s="83"/>
      <c r="D84" s="24"/>
      <c r="E84" s="24"/>
      <c r="F84" s="24"/>
      <c r="G84" s="24"/>
    </row>
    <row r="85" spans="1:7">
      <c r="A85" s="42"/>
      <c r="B85" s="8" t="s">
        <v>2139</v>
      </c>
      <c r="C85" s="83"/>
      <c r="D85" s="24"/>
      <c r="E85" s="24"/>
      <c r="F85" s="24"/>
      <c r="G85" s="24"/>
    </row>
    <row r="86" spans="1:3">
      <c r="A86" s="1"/>
      <c r="B86" s="1"/>
      <c r="C86" s="89"/>
    </row>
    <row r="87" spans="1:3">
      <c r="A87" s="1"/>
      <c r="B87" s="1"/>
      <c r="C87" s="89"/>
    </row>
    <row r="88" spans="1:3">
      <c r="A88" s="1"/>
      <c r="B88" s="1"/>
      <c r="C88" s="89"/>
    </row>
    <row r="89" spans="1:3">
      <c r="A89" s="1"/>
      <c r="B89" s="1"/>
      <c r="C89" s="89"/>
    </row>
    <row r="90" spans="1:3">
      <c r="A90" s="1"/>
      <c r="B90" s="1"/>
      <c r="C90" s="89"/>
    </row>
    <row r="91" spans="1:3">
      <c r="A91" s="1"/>
      <c r="B91" s="1"/>
      <c r="C91" s="89"/>
    </row>
    <row r="92" spans="1:3">
      <c r="A92" s="1"/>
      <c r="B92" s="1"/>
      <c r="C92" s="89"/>
    </row>
    <row r="93" spans="1:3">
      <c r="A93" s="1"/>
      <c r="B93" s="1"/>
      <c r="C93" s="89"/>
    </row>
    <row r="94" spans="1:3">
      <c r="A94" s="1"/>
      <c r="B94" s="1"/>
      <c r="C94" s="89"/>
    </row>
    <row r="95" spans="1:3">
      <c r="A95" s="1"/>
      <c r="B95" s="1"/>
      <c r="C95" s="89"/>
    </row>
    <row r="96" spans="1:3">
      <c r="A96" s="1"/>
      <c r="B96" s="1"/>
      <c r="C96" s="89"/>
    </row>
    <row r="97" spans="1:3">
      <c r="A97" s="1"/>
      <c r="B97" s="1"/>
      <c r="C97" s="89"/>
    </row>
    <row r="98" spans="1:3">
      <c r="A98" s="1"/>
      <c r="B98" s="1"/>
      <c r="C98" s="89"/>
    </row>
    <row r="99" spans="1:3">
      <c r="A99" s="1"/>
      <c r="B99" s="1"/>
      <c r="C99" s="89"/>
    </row>
    <row r="100" spans="1:3">
      <c r="A100" s="1"/>
      <c r="B100" s="1"/>
      <c r="C100" s="89"/>
    </row>
    <row r="101" spans="1:3">
      <c r="A101" s="1"/>
      <c r="B101" s="1"/>
      <c r="C101" s="89"/>
    </row>
    <row r="102" spans="1:3">
      <c r="A102" s="1"/>
      <c r="B102" s="1"/>
      <c r="C102" s="89"/>
    </row>
    <row r="103" spans="1:3">
      <c r="A103" s="1"/>
      <c r="B103" s="1"/>
      <c r="C103" s="89"/>
    </row>
    <row r="104" spans="1:3">
      <c r="A104" s="1"/>
      <c r="B104" s="1"/>
      <c r="C104" s="89"/>
    </row>
    <row r="105" spans="1:3">
      <c r="A105" s="1"/>
      <c r="B105" s="1"/>
      <c r="C105" s="89"/>
    </row>
    <row r="106" spans="1:3">
      <c r="A106" s="1"/>
      <c r="B106" s="1"/>
      <c r="C106" s="89"/>
    </row>
    <row r="107" spans="1:3">
      <c r="A107" s="1"/>
      <c r="B107" s="1"/>
      <c r="C107" s="89"/>
    </row>
    <row r="108" spans="1:3">
      <c r="A108" s="1"/>
      <c r="B108" s="1"/>
      <c r="C108" s="89"/>
    </row>
    <row r="109" spans="1:3">
      <c r="A109" s="1"/>
      <c r="B109" s="1"/>
      <c r="C109" s="89"/>
    </row>
    <row r="110" spans="1:3">
      <c r="A110" s="1"/>
      <c r="B110" s="1"/>
      <c r="C110" s="89"/>
    </row>
    <row r="111" spans="1:3">
      <c r="A111" s="1"/>
      <c r="B111" s="1"/>
      <c r="C111" s="89"/>
    </row>
    <row r="112" spans="1:3">
      <c r="A112" s="1"/>
      <c r="B112" s="1"/>
      <c r="C112" s="89"/>
    </row>
    <row r="113" spans="1:3">
      <c r="A113" s="1"/>
      <c r="B113" s="1"/>
      <c r="C113" s="89"/>
    </row>
    <row r="114" spans="1:3">
      <c r="A114" s="1"/>
      <c r="B114" s="1"/>
      <c r="C114" s="89"/>
    </row>
    <row r="115" spans="1:3">
      <c r="A115" s="1"/>
      <c r="B115" s="1"/>
      <c r="C115" s="89"/>
    </row>
    <row r="116" spans="1:3">
      <c r="A116" s="1"/>
      <c r="B116" s="1"/>
      <c r="C116" s="89"/>
    </row>
    <row r="117" spans="1:3">
      <c r="A117" s="1"/>
      <c r="B117" s="1"/>
      <c r="C117" s="89"/>
    </row>
    <row r="118" spans="1:3">
      <c r="A118" s="1"/>
      <c r="B118" s="1"/>
      <c r="C118" s="89"/>
    </row>
    <row r="119" spans="1:3">
      <c r="A119" s="1"/>
      <c r="B119" s="1"/>
      <c r="C119" s="89"/>
    </row>
    <row r="120" spans="1:3">
      <c r="A120" s="1"/>
      <c r="B120" s="1"/>
      <c r="C120" s="89"/>
    </row>
    <row r="121" spans="1:3">
      <c r="A121" s="1"/>
      <c r="B121" s="1"/>
      <c r="C121" s="89"/>
    </row>
    <row r="122" spans="1:3">
      <c r="A122" s="1"/>
      <c r="B122" s="1"/>
      <c r="C122" s="89"/>
    </row>
    <row r="123" spans="1:3">
      <c r="A123" s="1"/>
      <c r="B123" s="1"/>
      <c r="C123" s="89"/>
    </row>
    <row r="124" spans="1:3">
      <c r="A124" s="1"/>
      <c r="B124" s="1"/>
      <c r="C124" s="89"/>
    </row>
    <row r="125" spans="1:3">
      <c r="A125" s="1"/>
      <c r="B125" s="1"/>
      <c r="C125" s="89"/>
    </row>
    <row r="126" spans="1:3">
      <c r="A126" s="1"/>
      <c r="B126" s="1"/>
      <c r="C126" s="89"/>
    </row>
    <row r="127" spans="1:3">
      <c r="A127" s="1"/>
      <c r="B127" s="1"/>
      <c r="C127" s="89"/>
    </row>
    <row r="128" spans="1:3">
      <c r="A128" s="1"/>
      <c r="B128" s="1"/>
      <c r="C128" s="89"/>
    </row>
    <row r="129" spans="1:3">
      <c r="A129" s="1"/>
      <c r="B129" s="1"/>
      <c r="C129" s="89"/>
    </row>
    <row r="130" spans="1:3">
      <c r="A130" s="1"/>
      <c r="B130" s="1"/>
      <c r="C130" s="89"/>
    </row>
    <row r="131" spans="1:3">
      <c r="A131" s="1"/>
      <c r="B131" s="1"/>
      <c r="C131" s="89"/>
    </row>
    <row r="132" spans="1:3">
      <c r="A132" s="1"/>
      <c r="B132" s="1"/>
      <c r="C132" s="89"/>
    </row>
    <row r="133" spans="1:3">
      <c r="A133" s="1"/>
      <c r="B133" s="1"/>
      <c r="C133" s="89"/>
    </row>
    <row r="134" spans="1:3">
      <c r="A134" s="1"/>
      <c r="B134" s="1"/>
      <c r="C134" s="89"/>
    </row>
    <row r="135" spans="1:3">
      <c r="A135" s="1"/>
      <c r="B135" s="1"/>
      <c r="C135" s="89"/>
    </row>
    <row r="136" spans="1:3">
      <c r="A136" s="1"/>
      <c r="B136" s="1"/>
      <c r="C136" s="89"/>
    </row>
    <row r="137" spans="1:3">
      <c r="A137" s="1"/>
      <c r="B137" s="1"/>
      <c r="C137" s="89"/>
    </row>
    <row r="138" spans="1:3">
      <c r="A138" s="1"/>
      <c r="B138" s="1"/>
      <c r="C138" s="89"/>
    </row>
    <row r="139" spans="1:3">
      <c r="A139" s="1"/>
      <c r="B139" s="1"/>
      <c r="C139" s="89"/>
    </row>
    <row r="140" spans="1:3">
      <c r="A140" s="1"/>
      <c r="B140" s="1"/>
      <c r="C140" s="89"/>
    </row>
    <row r="141" spans="1:3">
      <c r="A141" s="1"/>
      <c r="B141" s="1"/>
      <c r="C141" s="89"/>
    </row>
    <row r="142" spans="1:3">
      <c r="A142" s="1"/>
      <c r="B142" s="1"/>
      <c r="C142" s="89"/>
    </row>
    <row r="143" spans="1:3">
      <c r="A143" s="1"/>
      <c r="B143" s="1"/>
      <c r="C143" s="89"/>
    </row>
    <row r="144" spans="1:3">
      <c r="A144" s="1"/>
      <c r="B144" s="1"/>
      <c r="C144" s="89"/>
    </row>
    <row r="145" spans="1:3">
      <c r="A145" s="1"/>
      <c r="B145" s="1"/>
      <c r="C145" s="89"/>
    </row>
    <row r="146" spans="1:3">
      <c r="A146" s="1"/>
      <c r="B146" s="1"/>
      <c r="C146" s="89"/>
    </row>
    <row r="147" spans="1:3">
      <c r="A147" s="1"/>
      <c r="B147" s="1"/>
      <c r="C147" s="89"/>
    </row>
    <row r="148" spans="1:3">
      <c r="A148" s="1"/>
      <c r="B148" s="1"/>
      <c r="C148" s="89"/>
    </row>
    <row r="149" spans="1:3">
      <c r="A149" s="1"/>
      <c r="B149" s="1"/>
      <c r="C149" s="89"/>
    </row>
    <row r="150" spans="1:3">
      <c r="A150" s="1"/>
      <c r="B150" s="1"/>
      <c r="C150" s="89"/>
    </row>
    <row r="151" spans="1:3">
      <c r="A151" s="1"/>
      <c r="B151" s="1"/>
      <c r="C151" s="89"/>
    </row>
    <row r="152" spans="1:3">
      <c r="A152" s="1"/>
      <c r="B152" s="1"/>
      <c r="C152" s="89"/>
    </row>
    <row r="153" spans="1:3">
      <c r="A153" s="1"/>
      <c r="B153" s="1"/>
      <c r="C153" s="89"/>
    </row>
    <row r="154" spans="1:3">
      <c r="A154" s="1"/>
      <c r="B154" s="1"/>
      <c r="C154" s="89"/>
    </row>
    <row r="155" spans="1:3">
      <c r="A155" s="1"/>
      <c r="B155" s="1"/>
      <c r="C155" s="89"/>
    </row>
    <row r="156" spans="1:3">
      <c r="A156" s="1"/>
      <c r="B156" s="1"/>
      <c r="C156" s="89"/>
    </row>
    <row r="157" spans="1:3">
      <c r="A157" s="1"/>
      <c r="B157" s="1"/>
      <c r="C157" s="89"/>
    </row>
    <row r="158" spans="1:3">
      <c r="A158" s="1"/>
      <c r="B158" s="1"/>
      <c r="C158" s="89"/>
    </row>
    <row r="159" spans="1:3">
      <c r="A159" s="1"/>
      <c r="B159" s="1"/>
      <c r="C159" s="89"/>
    </row>
    <row r="160" spans="1:3">
      <c r="A160" s="1"/>
      <c r="B160" s="1"/>
      <c r="C160" s="89"/>
    </row>
    <row r="161" spans="1:3">
      <c r="A161" s="1"/>
      <c r="B161" s="1"/>
      <c r="C161" s="89"/>
    </row>
    <row r="162" spans="1:3">
      <c r="A162" s="1"/>
      <c r="B162" s="1"/>
      <c r="C162" s="89"/>
    </row>
    <row r="163" spans="1:3">
      <c r="A163" s="1"/>
      <c r="B163" s="1"/>
      <c r="C163" s="89"/>
    </row>
    <row r="164" spans="1:3">
      <c r="A164" s="1"/>
      <c r="B164" s="1"/>
      <c r="C164" s="89"/>
    </row>
    <row r="165" spans="1:3">
      <c r="A165" s="1"/>
      <c r="B165" s="1"/>
      <c r="C165" s="89"/>
    </row>
    <row r="166" spans="1:3">
      <c r="A166" s="1"/>
      <c r="B166" s="1"/>
      <c r="C166" s="89"/>
    </row>
    <row r="167" spans="1:3">
      <c r="A167" s="1"/>
      <c r="B167" s="1"/>
      <c r="C167" s="89"/>
    </row>
    <row r="168" spans="1:3">
      <c r="A168" s="1"/>
      <c r="B168" s="1"/>
      <c r="C168" s="89"/>
    </row>
    <row r="169" spans="1:3">
      <c r="A169" s="1"/>
      <c r="B169" s="1"/>
      <c r="C169" s="89"/>
    </row>
    <row r="170" spans="1:3">
      <c r="A170" s="1"/>
      <c r="B170" s="1"/>
      <c r="C170" s="89"/>
    </row>
    <row r="171" spans="1:3">
      <c r="A171" s="1"/>
      <c r="B171" s="1"/>
      <c r="C171" s="89"/>
    </row>
    <row r="172" spans="1:3">
      <c r="A172" s="1"/>
      <c r="B172" s="1"/>
      <c r="C172" s="89"/>
    </row>
    <row r="173" spans="1:3">
      <c r="A173" s="1"/>
      <c r="B173" s="1"/>
      <c r="C173" s="89"/>
    </row>
    <row r="174" spans="1:3">
      <c r="A174" s="1"/>
      <c r="B174" s="1"/>
      <c r="C174" s="89"/>
    </row>
    <row r="175" spans="1:3">
      <c r="A175" s="1"/>
      <c r="B175" s="1"/>
      <c r="C175" s="89"/>
    </row>
    <row r="176" spans="1:3">
      <c r="A176" s="1"/>
      <c r="B176" s="1"/>
      <c r="C176" s="89"/>
    </row>
    <row r="177" spans="1:3">
      <c r="A177" s="1"/>
      <c r="B177" s="1"/>
      <c r="C177" s="89"/>
    </row>
    <row r="178" spans="1:3">
      <c r="A178" s="1"/>
      <c r="B178" s="1"/>
      <c r="C178" s="89"/>
    </row>
    <row r="179" spans="1:3">
      <c r="A179" s="1"/>
      <c r="B179" s="1"/>
      <c r="C179" s="89"/>
    </row>
    <row r="180" spans="1:3">
      <c r="A180" s="1"/>
      <c r="B180" s="1"/>
      <c r="C180" s="89"/>
    </row>
    <row r="181" spans="1:3">
      <c r="A181" s="1"/>
      <c r="B181" s="1"/>
      <c r="C181" s="89"/>
    </row>
    <row r="182" spans="1:3">
      <c r="A182" s="1"/>
      <c r="B182" s="1"/>
      <c r="C182" s="89"/>
    </row>
    <row r="183" spans="1:3">
      <c r="A183" s="1"/>
      <c r="B183" s="1"/>
      <c r="C183" s="89"/>
    </row>
    <row r="184" spans="1:3">
      <c r="A184" s="1"/>
      <c r="B184" s="1"/>
      <c r="C184" s="89"/>
    </row>
    <row r="185" spans="1:3">
      <c r="A185" s="1"/>
      <c r="B185" s="1"/>
      <c r="C185" s="89"/>
    </row>
    <row r="186" spans="1:3">
      <c r="A186" s="1"/>
      <c r="B186" s="1"/>
      <c r="C186" s="89"/>
    </row>
    <row r="187" spans="1:3">
      <c r="A187" s="1"/>
      <c r="B187" s="1"/>
      <c r="C187" s="89"/>
    </row>
    <row r="188" spans="1:3">
      <c r="A188" s="1"/>
      <c r="B188" s="1"/>
      <c r="C188" s="89"/>
    </row>
    <row r="189" spans="1:3">
      <c r="A189" s="1"/>
      <c r="B189" s="1"/>
      <c r="C189" s="89"/>
    </row>
    <row r="190" spans="1:3">
      <c r="A190" s="1"/>
      <c r="B190" s="1"/>
      <c r="C190" s="89"/>
    </row>
    <row r="191" spans="1:3">
      <c r="A191" s="1"/>
      <c r="B191" s="1"/>
      <c r="C191" s="89"/>
    </row>
    <row r="192" spans="1:3">
      <c r="A192" s="1"/>
      <c r="B192" s="1"/>
      <c r="C192" s="89"/>
    </row>
    <row r="193" spans="1:3">
      <c r="A193" s="1"/>
      <c r="B193" s="1"/>
      <c r="C193" s="89"/>
    </row>
    <row r="194" spans="1:3">
      <c r="A194" s="1"/>
      <c r="B194" s="1"/>
      <c r="C194" s="89"/>
    </row>
    <row r="195" spans="1:3">
      <c r="A195" s="1"/>
      <c r="B195" s="1"/>
      <c r="C195" s="89"/>
    </row>
    <row r="196" spans="1:3">
      <c r="A196" s="1"/>
      <c r="B196" s="1"/>
      <c r="C196" s="89"/>
    </row>
    <row r="197" spans="1:3">
      <c r="A197" s="1"/>
      <c r="B197" s="1"/>
      <c r="C197" s="89"/>
    </row>
    <row r="198" spans="1:3">
      <c r="A198" s="1"/>
      <c r="B198" s="1"/>
      <c r="C198" s="89"/>
    </row>
    <row r="199" spans="1:3">
      <c r="A199" s="1"/>
      <c r="B199" s="1"/>
      <c r="C199" s="89"/>
    </row>
    <row r="200" spans="1:3">
      <c r="A200" s="1"/>
      <c r="B200" s="1"/>
      <c r="C200" s="89"/>
    </row>
    <row r="201" spans="1:3">
      <c r="A201" s="1"/>
      <c r="B201" s="1"/>
      <c r="C201" s="89"/>
    </row>
    <row r="202" spans="1:3">
      <c r="A202" s="1"/>
      <c r="B202" s="1"/>
      <c r="C202" s="89"/>
    </row>
  </sheetData>
  <mergeCells count="10">
    <mergeCell ref="A3:A13"/>
    <mergeCell ref="A14:A23"/>
    <mergeCell ref="A24:A34"/>
    <mergeCell ref="A35:A38"/>
    <mergeCell ref="A40:A57"/>
    <mergeCell ref="A58:A82"/>
    <mergeCell ref="A83:A85"/>
    <mergeCell ref="B3:B11"/>
    <mergeCell ref="B15:B23"/>
    <mergeCell ref="B58:B59"/>
  </mergeCells>
  <pageMargins left="0.75" right="0.75" top="1" bottom="1" header="0.5" footer="0.5"/>
  <headerFooter/>
  <picture r:id="rId1"/>
</worksheet>
</file>

<file path=xl/worksheets/sheet2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N205"/>
  <sheetViews>
    <sheetView workbookViewId="0">
      <pane xSplit="8" ySplit="2" topLeftCell="I3" activePane="bottomRight" state="frozen"/>
      <selection/>
      <selection pane="topRight"/>
      <selection pane="bottomLeft"/>
      <selection pane="bottomRight" activeCell="A1" sqref="A1:F1"/>
    </sheetView>
  </sheetViews>
  <sheetFormatPr defaultColWidth="14" defaultRowHeight="12.75"/>
  <cols>
    <col min="2" max="2" width="14" customWidth="1"/>
    <col min="3" max="3" width="10" customWidth="1"/>
    <col min="5" max="5" width="33" customWidth="1"/>
    <col min="6" max="6" width="52" customWidth="1"/>
    <col min="7" max="7" width="16" customWidth="1"/>
    <col min="8" max="8" width="17" customWidth="1"/>
    <col min="9" max="9" width="33" hidden="1" customWidth="1"/>
    <col min="10" max="10" width="33" customWidth="1"/>
    <col min="11" max="11" width="35" customWidth="1"/>
    <col min="12" max="14" width="54" customWidth="1"/>
  </cols>
  <sheetData>
    <row r="1" ht="64" customHeight="1" spans="1:14">
      <c r="A1" s="57" t="s">
        <v>2142</v>
      </c>
      <c r="B1" s="57"/>
      <c r="C1" s="57"/>
      <c r="D1" s="57"/>
      <c r="E1" s="57"/>
      <c r="F1" s="57"/>
      <c r="G1" s="58"/>
      <c r="H1" s="58"/>
      <c r="I1" s="59"/>
      <c r="J1" s="3"/>
      <c r="K1" s="3"/>
      <c r="L1" s="3"/>
      <c r="M1" s="3"/>
      <c r="N1" s="79"/>
    </row>
    <row r="2" ht="19" customHeight="1" spans="1:14">
      <c r="A2" s="60" t="s">
        <v>1032</v>
      </c>
      <c r="B2" s="60" t="s">
        <v>2143</v>
      </c>
      <c r="C2" s="60" t="s">
        <v>2144</v>
      </c>
      <c r="D2" s="60" t="s">
        <v>2011</v>
      </c>
      <c r="E2" s="60" t="s">
        <v>2145</v>
      </c>
      <c r="F2" s="60" t="s">
        <v>2146</v>
      </c>
      <c r="G2" s="3" t="s">
        <v>2147</v>
      </c>
      <c r="H2" s="3" t="s">
        <v>1839</v>
      </c>
      <c r="I2" s="59" t="s">
        <v>2148</v>
      </c>
      <c r="J2" s="3" t="s">
        <v>2149</v>
      </c>
      <c r="K2" s="3" t="s">
        <v>2150</v>
      </c>
      <c r="L2" s="3" t="s">
        <v>2151</v>
      </c>
      <c r="M2" s="3" t="s">
        <v>2152</v>
      </c>
      <c r="N2" s="79" t="s">
        <v>2153</v>
      </c>
    </row>
    <row r="3" ht="136.5" spans="1:13">
      <c r="A3" s="61" t="s">
        <v>2154</v>
      </c>
      <c r="B3" s="61" t="s">
        <v>2155</v>
      </c>
      <c r="C3" s="61"/>
      <c r="D3" s="42" t="s">
        <v>2014</v>
      </c>
      <c r="E3" s="44"/>
      <c r="F3" s="44" t="s">
        <v>2015</v>
      </c>
      <c r="G3" s="8" t="s">
        <v>2156</v>
      </c>
      <c r="H3" s="62">
        <v>45747</v>
      </c>
      <c r="I3" s="48" t="s">
        <v>2157</v>
      </c>
      <c r="J3" s="24"/>
      <c r="K3" s="24"/>
      <c r="L3" s="24"/>
      <c r="M3" s="24"/>
    </row>
    <row r="4" ht="19" customHeight="1" spans="1:13">
      <c r="A4" s="63" t="s">
        <v>229</v>
      </c>
      <c r="B4" s="63" t="s">
        <v>2158</v>
      </c>
      <c r="C4" s="64" t="s">
        <v>2159</v>
      </c>
      <c r="D4" s="65" t="s">
        <v>2016</v>
      </c>
      <c r="E4" s="107" t="s">
        <v>2160</v>
      </c>
      <c r="F4" s="66" t="s">
        <v>2017</v>
      </c>
      <c r="G4" s="8" t="s">
        <v>2156</v>
      </c>
      <c r="H4" s="62">
        <v>45747</v>
      </c>
      <c r="I4" s="22"/>
      <c r="J4" s="24"/>
      <c r="K4" s="24"/>
      <c r="L4" s="24"/>
      <c r="M4" s="24"/>
    </row>
    <row r="5" ht="13.5" spans="1:13">
      <c r="A5" s="63"/>
      <c r="B5" s="63"/>
      <c r="C5" s="64"/>
      <c r="D5" s="65"/>
      <c r="E5" s="107"/>
      <c r="F5" s="67" t="s">
        <v>2161</v>
      </c>
      <c r="G5" s="8" t="s">
        <v>2156</v>
      </c>
      <c r="H5" s="62">
        <v>45747</v>
      </c>
      <c r="I5" s="22"/>
      <c r="J5" s="24"/>
      <c r="K5" s="24"/>
      <c r="L5" s="24"/>
      <c r="M5" s="24"/>
    </row>
    <row r="6" ht="19" customHeight="1" spans="1:13">
      <c r="A6" s="63"/>
      <c r="B6" s="63"/>
      <c r="C6" s="64"/>
      <c r="D6" s="65"/>
      <c r="E6" s="107"/>
      <c r="F6" s="68" t="s">
        <v>2018</v>
      </c>
      <c r="G6" s="8" t="s">
        <v>2156</v>
      </c>
      <c r="H6" s="62">
        <v>45747</v>
      </c>
      <c r="I6" s="22"/>
      <c r="J6" s="24"/>
      <c r="K6" s="24"/>
      <c r="L6" s="24"/>
      <c r="M6" s="24"/>
    </row>
    <row r="7" ht="19" customHeight="1" spans="1:13">
      <c r="A7" s="63"/>
      <c r="B7" s="63"/>
      <c r="C7" s="64"/>
      <c r="D7" s="65"/>
      <c r="E7" s="107"/>
      <c r="F7" s="68" t="s">
        <v>2019</v>
      </c>
      <c r="G7" s="8" t="s">
        <v>2156</v>
      </c>
      <c r="H7" s="62">
        <v>45747</v>
      </c>
      <c r="I7" s="22"/>
      <c r="J7" s="24"/>
      <c r="K7" s="24"/>
      <c r="L7" s="24"/>
      <c r="M7" s="24"/>
    </row>
    <row r="8" ht="19" customHeight="1" spans="1:13">
      <c r="A8" s="63"/>
      <c r="B8" s="63"/>
      <c r="C8" s="64"/>
      <c r="D8" s="65"/>
      <c r="E8" s="107"/>
      <c r="F8" s="68" t="s">
        <v>2020</v>
      </c>
      <c r="G8" s="8" t="s">
        <v>2156</v>
      </c>
      <c r="H8" s="62">
        <v>45747</v>
      </c>
      <c r="I8" s="22"/>
      <c r="J8" s="24"/>
      <c r="K8" s="24"/>
      <c r="L8" s="24"/>
      <c r="M8" s="24"/>
    </row>
    <row r="9" ht="19" customHeight="1" spans="1:13">
      <c r="A9" s="63"/>
      <c r="B9" s="63"/>
      <c r="C9" s="64"/>
      <c r="D9" s="65"/>
      <c r="E9" s="107"/>
      <c r="F9" s="68" t="s">
        <v>2021</v>
      </c>
      <c r="G9" s="8" t="s">
        <v>2156</v>
      </c>
      <c r="H9" s="62">
        <v>45735</v>
      </c>
      <c r="I9" s="22"/>
      <c r="J9" s="8"/>
      <c r="K9" s="24"/>
      <c r="L9" s="24"/>
      <c r="M9" s="24"/>
    </row>
    <row r="10" ht="19" customHeight="1" spans="1:13">
      <c r="A10" s="63"/>
      <c r="B10" s="63"/>
      <c r="C10" s="64"/>
      <c r="D10" s="65"/>
      <c r="E10" s="107"/>
      <c r="F10" s="68" t="s">
        <v>2022</v>
      </c>
      <c r="G10" s="8" t="s">
        <v>2156</v>
      </c>
      <c r="H10" s="62">
        <v>45735</v>
      </c>
      <c r="I10" s="22"/>
      <c r="J10" s="8"/>
      <c r="K10" s="24"/>
      <c r="L10" s="24"/>
      <c r="M10" s="24"/>
    </row>
    <row r="11" ht="19" customHeight="1" spans="1:13">
      <c r="A11" s="63"/>
      <c r="B11" s="63"/>
      <c r="C11" s="64"/>
      <c r="D11" s="65"/>
      <c r="E11" s="107"/>
      <c r="F11" s="68" t="s">
        <v>2023</v>
      </c>
      <c r="G11" s="8" t="s">
        <v>2156</v>
      </c>
      <c r="H11" s="62">
        <v>45735</v>
      </c>
      <c r="I11" s="22"/>
      <c r="J11" s="8"/>
      <c r="K11" s="24"/>
      <c r="L11" s="24"/>
      <c r="M11" s="24"/>
    </row>
    <row r="12" ht="19" customHeight="1" spans="1:13">
      <c r="A12" s="63"/>
      <c r="B12" s="63"/>
      <c r="C12" s="64"/>
      <c r="D12" s="65"/>
      <c r="E12" s="107"/>
      <c r="F12" s="68" t="s">
        <v>2024</v>
      </c>
      <c r="G12" s="8" t="s">
        <v>2156</v>
      </c>
      <c r="H12" s="62">
        <v>45742</v>
      </c>
      <c r="I12" s="22"/>
      <c r="J12" s="24"/>
      <c r="K12" s="24"/>
      <c r="L12" s="24"/>
      <c r="M12" s="24"/>
    </row>
    <row r="13" ht="19" customHeight="1" spans="1:13">
      <c r="A13" s="63"/>
      <c r="B13" s="63"/>
      <c r="C13" s="64"/>
      <c r="D13" s="65"/>
      <c r="E13" s="107"/>
      <c r="F13" s="68" t="s">
        <v>2162</v>
      </c>
      <c r="G13" s="8" t="s">
        <v>2156</v>
      </c>
      <c r="H13" s="62">
        <v>45742</v>
      </c>
      <c r="I13" s="22"/>
      <c r="J13" s="69" t="s">
        <v>2163</v>
      </c>
      <c r="K13" s="24"/>
      <c r="L13" s="24"/>
      <c r="M13" s="24"/>
    </row>
    <row r="14" ht="19" customHeight="1" spans="1:13">
      <c r="A14" s="63"/>
      <c r="B14" s="63"/>
      <c r="C14" s="64"/>
      <c r="D14" s="65" t="s">
        <v>2026</v>
      </c>
      <c r="E14" s="107"/>
      <c r="F14" s="68" t="s">
        <v>2027</v>
      </c>
      <c r="G14" s="8" t="s">
        <v>2156</v>
      </c>
      <c r="H14" s="62">
        <v>45742</v>
      </c>
      <c r="I14" s="22"/>
      <c r="J14" s="70" t="s">
        <v>2164</v>
      </c>
      <c r="K14" s="81"/>
      <c r="L14" s="24"/>
      <c r="M14" s="24"/>
    </row>
    <row r="15" ht="19" customHeight="1" spans="1:13">
      <c r="A15" s="63" t="s">
        <v>240</v>
      </c>
      <c r="B15" s="63" t="s">
        <v>2165</v>
      </c>
      <c r="C15" s="63" t="s">
        <v>2166</v>
      </c>
      <c r="D15" s="65" t="s">
        <v>2029</v>
      </c>
      <c r="E15" s="71" t="s">
        <v>2167</v>
      </c>
      <c r="F15" s="71" t="s">
        <v>2030</v>
      </c>
      <c r="G15" s="8" t="s">
        <v>2156</v>
      </c>
      <c r="H15" s="62">
        <v>45742</v>
      </c>
      <c r="I15" s="22"/>
      <c r="J15" s="72"/>
      <c r="K15" s="24"/>
      <c r="L15" s="24"/>
      <c r="M15" s="24"/>
    </row>
    <row r="16" ht="19" customHeight="1" spans="1:13">
      <c r="A16" s="63"/>
      <c r="B16" s="63"/>
      <c r="C16" s="63"/>
      <c r="D16" s="65" t="s">
        <v>1577</v>
      </c>
      <c r="E16" s="71"/>
      <c r="F16" s="71" t="s">
        <v>2031</v>
      </c>
      <c r="G16" s="8" t="s">
        <v>2156</v>
      </c>
      <c r="H16" s="62">
        <v>45735</v>
      </c>
      <c r="I16" s="22"/>
      <c r="J16" s="8"/>
      <c r="K16" s="24"/>
      <c r="L16" s="24"/>
      <c r="M16" s="24"/>
    </row>
    <row r="17" ht="19" customHeight="1" spans="1:13">
      <c r="A17" s="63"/>
      <c r="B17" s="63"/>
      <c r="C17" s="63"/>
      <c r="D17" s="65"/>
      <c r="E17" s="71"/>
      <c r="F17" s="71" t="s">
        <v>2032</v>
      </c>
      <c r="G17" s="8" t="s">
        <v>2156</v>
      </c>
      <c r="H17" s="62">
        <v>45735</v>
      </c>
      <c r="I17" s="22"/>
      <c r="J17" s="8"/>
      <c r="K17" s="24"/>
      <c r="L17" s="24"/>
      <c r="M17" s="24"/>
    </row>
    <row r="18" ht="19" customHeight="1" spans="1:13">
      <c r="A18" s="63"/>
      <c r="B18" s="63"/>
      <c r="C18" s="63"/>
      <c r="D18" s="65"/>
      <c r="E18" s="71"/>
      <c r="F18" s="71" t="s">
        <v>2033</v>
      </c>
      <c r="G18" s="8" t="s">
        <v>2156</v>
      </c>
      <c r="H18" s="62">
        <v>45735</v>
      </c>
      <c r="I18" s="22"/>
      <c r="J18" s="8"/>
      <c r="K18" s="24"/>
      <c r="L18" s="24"/>
      <c r="M18" s="24"/>
    </row>
    <row r="19" ht="19" customHeight="1" spans="1:13">
      <c r="A19" s="63"/>
      <c r="B19" s="63"/>
      <c r="C19" s="63"/>
      <c r="D19" s="65"/>
      <c r="E19" s="71"/>
      <c r="F19" s="71" t="s">
        <v>2034</v>
      </c>
      <c r="G19" s="8" t="s">
        <v>2156</v>
      </c>
      <c r="H19" s="62">
        <v>45735</v>
      </c>
      <c r="I19" s="22"/>
      <c r="J19" s="8"/>
      <c r="K19" s="24"/>
      <c r="L19" s="24"/>
      <c r="M19" s="24"/>
    </row>
    <row r="20" ht="19" customHeight="1" spans="1:13">
      <c r="A20" s="63"/>
      <c r="B20" s="63"/>
      <c r="C20" s="63"/>
      <c r="D20" s="65"/>
      <c r="E20" s="71"/>
      <c r="F20" s="71" t="s">
        <v>2035</v>
      </c>
      <c r="G20" s="8" t="s">
        <v>2156</v>
      </c>
      <c r="H20" s="62">
        <v>45735</v>
      </c>
      <c r="I20" s="22"/>
      <c r="J20" s="8"/>
      <c r="K20" s="24"/>
      <c r="L20" s="24"/>
      <c r="M20" s="24"/>
    </row>
    <row r="21" ht="19" customHeight="1" spans="1:13">
      <c r="A21" s="63"/>
      <c r="B21" s="63"/>
      <c r="C21" s="63"/>
      <c r="D21" s="65"/>
      <c r="E21" s="71"/>
      <c r="F21" s="71" t="s">
        <v>2036</v>
      </c>
      <c r="G21" s="8" t="s">
        <v>2156</v>
      </c>
      <c r="H21" s="62">
        <v>45742</v>
      </c>
      <c r="I21" s="22"/>
      <c r="J21" s="24"/>
      <c r="K21" s="24"/>
      <c r="L21" s="24"/>
      <c r="M21" s="24"/>
    </row>
    <row r="22" ht="19" customHeight="1" spans="1:13">
      <c r="A22" s="63"/>
      <c r="B22" s="63"/>
      <c r="C22" s="63"/>
      <c r="D22" s="65"/>
      <c r="E22" s="71"/>
      <c r="F22" s="71" t="s">
        <v>2037</v>
      </c>
      <c r="G22" s="8" t="s">
        <v>2156</v>
      </c>
      <c r="H22" s="62">
        <v>45742</v>
      </c>
      <c r="I22" s="22"/>
      <c r="J22" s="24"/>
      <c r="K22" s="24"/>
      <c r="L22" s="24"/>
      <c r="M22" s="24"/>
    </row>
    <row r="23" ht="19" customHeight="1" spans="1:13">
      <c r="A23" s="63"/>
      <c r="B23" s="63"/>
      <c r="C23" s="63"/>
      <c r="D23" s="65"/>
      <c r="E23" s="71"/>
      <c r="F23" s="71" t="s">
        <v>2038</v>
      </c>
      <c r="G23" s="8" t="s">
        <v>2156</v>
      </c>
      <c r="H23" s="62">
        <v>45742</v>
      </c>
      <c r="I23" s="22"/>
      <c r="J23" s="24"/>
      <c r="K23" s="24"/>
      <c r="L23" s="24"/>
      <c r="M23" s="24"/>
    </row>
    <row r="24" ht="19" customHeight="1" spans="1:13">
      <c r="A24" s="63"/>
      <c r="B24" s="63"/>
      <c r="C24" s="65"/>
      <c r="D24" s="65"/>
      <c r="E24" s="71"/>
      <c r="F24" s="71" t="s">
        <v>2039</v>
      </c>
      <c r="G24" s="8" t="s">
        <v>2156</v>
      </c>
      <c r="H24" s="62">
        <v>45735</v>
      </c>
      <c r="I24" s="22"/>
      <c r="J24" s="8"/>
      <c r="K24" s="24"/>
      <c r="L24" s="24"/>
      <c r="M24" s="24"/>
    </row>
    <row r="25" ht="19" customHeight="1" spans="1:13">
      <c r="A25" s="73" t="s">
        <v>239</v>
      </c>
      <c r="B25" s="73" t="s">
        <v>2168</v>
      </c>
      <c r="C25" s="61" t="s">
        <v>2169</v>
      </c>
      <c r="D25" s="42" t="s">
        <v>2040</v>
      </c>
      <c r="E25" s="74" t="s">
        <v>2170</v>
      </c>
      <c r="F25" s="44" t="s">
        <v>2041</v>
      </c>
      <c r="G25" s="8" t="s">
        <v>2156</v>
      </c>
      <c r="H25" s="62">
        <v>45742</v>
      </c>
      <c r="I25" s="22"/>
      <c r="J25" s="24"/>
      <c r="K25" s="24"/>
      <c r="L25" s="24"/>
      <c r="M25" s="24"/>
    </row>
    <row r="26" ht="19" customHeight="1" spans="1:13">
      <c r="A26" s="73"/>
      <c r="B26" s="73"/>
      <c r="C26" s="61"/>
      <c r="D26" s="42" t="s">
        <v>2042</v>
      </c>
      <c r="E26" s="74"/>
      <c r="F26" s="44" t="s">
        <v>2043</v>
      </c>
      <c r="G26" s="8" t="s">
        <v>2156</v>
      </c>
      <c r="H26" s="62">
        <v>45742</v>
      </c>
      <c r="I26" s="22"/>
      <c r="J26" s="24"/>
      <c r="K26" s="24"/>
      <c r="L26" s="24"/>
      <c r="M26" s="24"/>
    </row>
    <row r="27" ht="19" customHeight="1" spans="1:13">
      <c r="A27" s="73"/>
      <c r="B27" s="73"/>
      <c r="C27" s="61"/>
      <c r="D27" s="42" t="s">
        <v>2044</v>
      </c>
      <c r="E27" s="74"/>
      <c r="F27" s="44" t="s">
        <v>2045</v>
      </c>
      <c r="G27" s="8" t="s">
        <v>2156</v>
      </c>
      <c r="H27" s="62">
        <v>45742</v>
      </c>
      <c r="I27" s="22"/>
      <c r="J27" s="24"/>
      <c r="K27" s="24"/>
      <c r="L27" s="24"/>
      <c r="M27" s="24"/>
    </row>
    <row r="28" ht="19" customHeight="1" spans="1:13">
      <c r="A28" s="73"/>
      <c r="B28" s="73"/>
      <c r="C28" s="61"/>
      <c r="D28" s="42" t="s">
        <v>2046</v>
      </c>
      <c r="E28" s="74"/>
      <c r="F28" s="44" t="s">
        <v>2047</v>
      </c>
      <c r="G28" s="8" t="s">
        <v>2156</v>
      </c>
      <c r="H28" s="62">
        <v>45742</v>
      </c>
      <c r="I28" s="22"/>
      <c r="J28" s="24"/>
      <c r="K28" s="24"/>
      <c r="L28" s="24"/>
      <c r="M28" s="24"/>
    </row>
    <row r="29" ht="19" customHeight="1" spans="1:13">
      <c r="A29" s="73"/>
      <c r="B29" s="73"/>
      <c r="C29" s="61"/>
      <c r="D29" s="42" t="s">
        <v>2048</v>
      </c>
      <c r="E29" s="74"/>
      <c r="F29" s="44" t="s">
        <v>2049</v>
      </c>
      <c r="G29" s="8" t="s">
        <v>2156</v>
      </c>
      <c r="H29" s="62">
        <v>45742</v>
      </c>
      <c r="I29" s="22"/>
      <c r="J29" s="24"/>
      <c r="K29" s="24"/>
      <c r="L29" s="24"/>
      <c r="M29" s="24"/>
    </row>
    <row r="30" ht="19" customHeight="1" spans="1:13">
      <c r="A30" s="73"/>
      <c r="B30" s="73"/>
      <c r="C30" s="61"/>
      <c r="D30" s="42" t="s">
        <v>1122</v>
      </c>
      <c r="E30" s="74"/>
      <c r="F30" s="44" t="s">
        <v>2050</v>
      </c>
      <c r="G30" s="8" t="s">
        <v>2156</v>
      </c>
      <c r="H30" s="62">
        <v>45742</v>
      </c>
      <c r="I30" s="22"/>
      <c r="J30" s="24"/>
      <c r="K30" s="24"/>
      <c r="L30" s="24"/>
      <c r="M30" s="24"/>
    </row>
    <row r="31" ht="19" customHeight="1" spans="1:13">
      <c r="A31" s="73"/>
      <c r="B31" s="73"/>
      <c r="C31" s="61"/>
      <c r="D31" s="42" t="s">
        <v>2051</v>
      </c>
      <c r="E31" s="74"/>
      <c r="F31" s="44" t="s">
        <v>2052</v>
      </c>
      <c r="G31" s="8" t="s">
        <v>2156</v>
      </c>
      <c r="H31" s="62">
        <v>45742</v>
      </c>
      <c r="I31" s="22"/>
      <c r="J31" s="24"/>
      <c r="K31" s="24"/>
      <c r="L31" s="24"/>
      <c r="M31" s="24"/>
    </row>
    <row r="32" ht="19" customHeight="1" spans="1:13">
      <c r="A32" s="73"/>
      <c r="B32" s="73"/>
      <c r="C32" s="61"/>
      <c r="D32" s="42" t="s">
        <v>2053</v>
      </c>
      <c r="E32" s="74"/>
      <c r="F32" s="44" t="s">
        <v>2052</v>
      </c>
      <c r="G32" s="8" t="s">
        <v>2156</v>
      </c>
      <c r="H32" s="62">
        <v>45742</v>
      </c>
      <c r="I32" s="22"/>
      <c r="J32" s="24"/>
      <c r="K32" s="24"/>
      <c r="L32" s="24"/>
      <c r="M32" s="24"/>
    </row>
    <row r="33" ht="19" customHeight="1" spans="1:13">
      <c r="A33" s="73"/>
      <c r="B33" s="73"/>
      <c r="C33" s="61"/>
      <c r="D33" s="42" t="s">
        <v>2054</v>
      </c>
      <c r="E33" s="74"/>
      <c r="F33" s="44" t="s">
        <v>2055</v>
      </c>
      <c r="G33" s="8" t="s">
        <v>2156</v>
      </c>
      <c r="H33" s="62">
        <v>45742</v>
      </c>
      <c r="I33" s="22"/>
      <c r="J33" s="24"/>
      <c r="K33" s="24"/>
      <c r="L33" s="24"/>
      <c r="M33" s="24"/>
    </row>
    <row r="34" ht="19" customHeight="1" spans="1:13">
      <c r="A34" s="73"/>
      <c r="B34" s="73"/>
      <c r="C34" s="61"/>
      <c r="D34" s="42" t="s">
        <v>2056</v>
      </c>
      <c r="E34" s="74"/>
      <c r="F34" s="44" t="s">
        <v>2057</v>
      </c>
      <c r="G34" s="8" t="s">
        <v>2156</v>
      </c>
      <c r="H34" s="62">
        <v>45742</v>
      </c>
      <c r="I34" s="22"/>
      <c r="J34" s="24"/>
      <c r="K34" s="24"/>
      <c r="L34" s="24"/>
      <c r="M34" s="24"/>
    </row>
    <row r="35" ht="19" customHeight="1" spans="1:13">
      <c r="A35" s="73"/>
      <c r="B35" s="73"/>
      <c r="C35" s="61"/>
      <c r="D35" s="42" t="s">
        <v>2058</v>
      </c>
      <c r="E35" s="74"/>
      <c r="F35" s="44" t="s">
        <v>2059</v>
      </c>
      <c r="G35" s="8" t="s">
        <v>2156</v>
      </c>
      <c r="H35" s="62">
        <v>45742</v>
      </c>
      <c r="I35" s="22"/>
      <c r="J35" s="24"/>
      <c r="K35" s="24"/>
      <c r="L35" s="24"/>
      <c r="M35" s="24"/>
    </row>
    <row r="36" ht="88" customHeight="1" spans="1:13">
      <c r="A36" s="73" t="s">
        <v>2171</v>
      </c>
      <c r="B36" s="73" t="s">
        <v>2172</v>
      </c>
      <c r="C36" s="61" t="s">
        <v>2173</v>
      </c>
      <c r="D36" s="42" t="s">
        <v>2060</v>
      </c>
      <c r="E36" s="74" t="s">
        <v>2174</v>
      </c>
      <c r="F36" s="44" t="s">
        <v>2061</v>
      </c>
      <c r="G36" s="8" t="s">
        <v>2156</v>
      </c>
      <c r="H36" s="62">
        <v>45735</v>
      </c>
      <c r="I36" s="22"/>
      <c r="J36" s="74" t="s">
        <v>1997</v>
      </c>
      <c r="K36" s="24"/>
      <c r="L36" s="24"/>
      <c r="M36" s="24"/>
    </row>
    <row r="37" ht="19" customHeight="1" spans="1:13">
      <c r="A37" s="73"/>
      <c r="B37" s="73"/>
      <c r="C37" s="61"/>
      <c r="D37" s="42" t="s">
        <v>2062</v>
      </c>
      <c r="E37" s="74"/>
      <c r="F37" s="44" t="s">
        <v>2063</v>
      </c>
      <c r="G37" s="8" t="s">
        <v>2156</v>
      </c>
      <c r="H37" s="62">
        <v>45735</v>
      </c>
      <c r="I37" s="22"/>
      <c r="J37" s="74"/>
      <c r="K37" s="24"/>
      <c r="L37" s="24"/>
      <c r="M37" s="24"/>
    </row>
    <row r="38" ht="19" customHeight="1" spans="1:13">
      <c r="A38" s="73"/>
      <c r="B38" s="73"/>
      <c r="C38" s="61"/>
      <c r="D38" s="42" t="s">
        <v>2064</v>
      </c>
      <c r="E38" s="74"/>
      <c r="F38" s="44" t="s">
        <v>2065</v>
      </c>
      <c r="G38" s="8" t="s">
        <v>2156</v>
      </c>
      <c r="H38" s="62">
        <v>45735</v>
      </c>
      <c r="I38" s="22"/>
      <c r="J38" s="74"/>
      <c r="K38" s="24"/>
      <c r="L38" s="24"/>
      <c r="M38" s="24"/>
    </row>
    <row r="39" ht="128" customHeight="1" spans="1:13">
      <c r="A39" s="73"/>
      <c r="B39" s="73"/>
      <c r="C39" s="61"/>
      <c r="D39" s="42" t="s">
        <v>2066</v>
      </c>
      <c r="E39" s="74"/>
      <c r="F39" s="44" t="s">
        <v>2067</v>
      </c>
      <c r="G39" s="8" t="s">
        <v>2156</v>
      </c>
      <c r="H39" s="62">
        <v>45735</v>
      </c>
      <c r="I39" s="22"/>
      <c r="J39" s="74"/>
      <c r="K39" s="24"/>
      <c r="L39" s="24"/>
      <c r="M39" s="24"/>
    </row>
    <row r="40" ht="51" spans="1:13">
      <c r="A40" s="73" t="s">
        <v>1423</v>
      </c>
      <c r="B40" s="73" t="s">
        <v>2175</v>
      </c>
      <c r="C40" s="61" t="s">
        <v>2176</v>
      </c>
      <c r="D40" s="42" t="s">
        <v>2068</v>
      </c>
      <c r="E40" s="74" t="s">
        <v>2177</v>
      </c>
      <c r="F40" s="44" t="s">
        <v>2069</v>
      </c>
      <c r="G40" s="8" t="s">
        <v>2156</v>
      </c>
      <c r="H40" s="62">
        <v>45742</v>
      </c>
      <c r="I40" s="22"/>
      <c r="J40" s="74" t="s">
        <v>2178</v>
      </c>
      <c r="K40" s="24"/>
      <c r="L40" s="24"/>
      <c r="M40" s="24"/>
    </row>
    <row r="41" ht="19" customHeight="1" spans="1:13">
      <c r="A41" s="73"/>
      <c r="B41" s="73"/>
      <c r="C41" s="61"/>
      <c r="D41" s="29" t="s">
        <v>2179</v>
      </c>
      <c r="E41" s="74"/>
      <c r="F41" s="75" t="s">
        <v>2180</v>
      </c>
      <c r="G41" s="8" t="s">
        <v>2156</v>
      </c>
      <c r="H41" s="8" t="s">
        <v>1666</v>
      </c>
      <c r="I41" s="22"/>
      <c r="J41" s="24"/>
      <c r="K41" s="24"/>
      <c r="L41" s="24"/>
      <c r="M41" s="24"/>
    </row>
    <row r="42" ht="19" customHeight="1" spans="1:13">
      <c r="A42" s="76" t="s">
        <v>244</v>
      </c>
      <c r="B42" s="76" t="s">
        <v>2181</v>
      </c>
      <c r="C42" s="61" t="s">
        <v>2182</v>
      </c>
      <c r="D42" s="29" t="s">
        <v>2070</v>
      </c>
      <c r="E42" s="44" t="s">
        <v>2183</v>
      </c>
      <c r="F42" s="75" t="s">
        <v>2071</v>
      </c>
      <c r="G42" s="8" t="s">
        <v>2156</v>
      </c>
      <c r="H42" s="62">
        <v>45747</v>
      </c>
      <c r="I42" s="22"/>
      <c r="J42" s="24"/>
      <c r="K42" s="24"/>
      <c r="L42" s="24"/>
      <c r="M42" s="24"/>
    </row>
    <row r="43" ht="19" customHeight="1" spans="1:13">
      <c r="A43" s="76"/>
      <c r="B43" s="76"/>
      <c r="C43" s="61"/>
      <c r="D43" s="42" t="s">
        <v>2072</v>
      </c>
      <c r="E43" s="44"/>
      <c r="F43" s="44" t="s">
        <v>2073</v>
      </c>
      <c r="G43" s="8" t="s">
        <v>2156</v>
      </c>
      <c r="H43" s="62">
        <v>45747</v>
      </c>
      <c r="I43" s="22"/>
      <c r="J43" s="24"/>
      <c r="K43" s="24"/>
      <c r="L43" s="24"/>
      <c r="M43" s="24"/>
    </row>
    <row r="44" ht="19" customHeight="1" spans="1:13">
      <c r="A44" s="76"/>
      <c r="B44" s="76"/>
      <c r="C44" s="61"/>
      <c r="D44" s="42" t="s">
        <v>2074</v>
      </c>
      <c r="E44" s="44"/>
      <c r="F44" s="77" t="s">
        <v>2075</v>
      </c>
      <c r="G44" s="8" t="s">
        <v>2156</v>
      </c>
      <c r="H44" s="62">
        <v>45747</v>
      </c>
      <c r="I44" s="22"/>
      <c r="J44" s="24"/>
      <c r="K44" s="24"/>
      <c r="L44" s="24"/>
      <c r="M44" s="24"/>
    </row>
    <row r="45" ht="19" customHeight="1" spans="1:13">
      <c r="A45" s="76"/>
      <c r="B45" s="76"/>
      <c r="C45" s="61"/>
      <c r="D45" s="42" t="s">
        <v>1617</v>
      </c>
      <c r="E45" s="44"/>
      <c r="F45" s="44" t="s">
        <v>2073</v>
      </c>
      <c r="G45" s="8" t="s">
        <v>2156</v>
      </c>
      <c r="H45" s="62">
        <v>45747</v>
      </c>
      <c r="I45" s="22"/>
      <c r="J45" s="24"/>
      <c r="K45" s="24"/>
      <c r="L45" s="24"/>
      <c r="M45" s="24"/>
    </row>
    <row r="46" ht="19" customHeight="1" spans="1:13">
      <c r="A46" s="76"/>
      <c r="B46" s="76"/>
      <c r="C46" s="61"/>
      <c r="D46" s="42" t="s">
        <v>2076</v>
      </c>
      <c r="E46" s="44"/>
      <c r="F46" s="44" t="s">
        <v>2075</v>
      </c>
      <c r="G46" s="8" t="s">
        <v>2156</v>
      </c>
      <c r="H46" s="62">
        <v>45747</v>
      </c>
      <c r="I46" s="22"/>
      <c r="J46" s="24"/>
      <c r="K46" s="24"/>
      <c r="L46" s="24"/>
      <c r="M46" s="24"/>
    </row>
    <row r="47" ht="19" customHeight="1" spans="1:13">
      <c r="A47" s="76"/>
      <c r="B47" s="76"/>
      <c r="C47" s="61"/>
      <c r="D47" s="42" t="s">
        <v>2077</v>
      </c>
      <c r="E47" s="44"/>
      <c r="F47" s="44" t="s">
        <v>2073</v>
      </c>
      <c r="G47" s="8" t="s">
        <v>2156</v>
      </c>
      <c r="H47" s="62">
        <v>45747</v>
      </c>
      <c r="I47" s="22"/>
      <c r="J47" s="24"/>
      <c r="K47" s="24"/>
      <c r="L47" s="24"/>
      <c r="M47" s="24"/>
    </row>
    <row r="48" ht="19" customHeight="1" spans="1:13">
      <c r="A48" s="76"/>
      <c r="B48" s="76"/>
      <c r="C48" s="61"/>
      <c r="D48" s="42" t="s">
        <v>2078</v>
      </c>
      <c r="E48" s="44"/>
      <c r="F48" s="77" t="s">
        <v>2075</v>
      </c>
      <c r="G48" s="8" t="s">
        <v>2156</v>
      </c>
      <c r="H48" s="62">
        <v>45747</v>
      </c>
      <c r="I48" s="22"/>
      <c r="J48" s="24"/>
      <c r="K48" s="24"/>
      <c r="L48" s="24"/>
      <c r="M48" s="24"/>
    </row>
    <row r="49" ht="19" customHeight="1" spans="1:13">
      <c r="A49" s="76"/>
      <c r="B49" s="76"/>
      <c r="C49" s="61"/>
      <c r="D49" s="42" t="s">
        <v>2079</v>
      </c>
      <c r="E49" s="44"/>
      <c r="F49" s="44" t="s">
        <v>2080</v>
      </c>
      <c r="G49" s="8" t="s">
        <v>2156</v>
      </c>
      <c r="H49" s="62">
        <v>45747</v>
      </c>
      <c r="I49" s="22"/>
      <c r="J49" s="24"/>
      <c r="K49" s="24"/>
      <c r="L49" s="24"/>
      <c r="M49" s="24"/>
    </row>
    <row r="50" ht="19" customHeight="1" spans="1:13">
      <c r="A50" s="76"/>
      <c r="B50" s="76"/>
      <c r="C50" s="61"/>
      <c r="D50" s="42" t="s">
        <v>2081</v>
      </c>
      <c r="E50" s="44"/>
      <c r="F50" s="44" t="s">
        <v>2082</v>
      </c>
      <c r="G50" s="8" t="s">
        <v>2156</v>
      </c>
      <c r="H50" s="62">
        <v>45747</v>
      </c>
      <c r="I50" s="22"/>
      <c r="J50" s="24"/>
      <c r="K50" s="24"/>
      <c r="L50" s="24"/>
      <c r="M50" s="24"/>
    </row>
    <row r="51" ht="19" customHeight="1" spans="1:13">
      <c r="A51" s="76"/>
      <c r="B51" s="76"/>
      <c r="C51" s="61"/>
      <c r="D51" s="42" t="s">
        <v>1628</v>
      </c>
      <c r="E51" s="44"/>
      <c r="F51" s="44" t="s">
        <v>2083</v>
      </c>
      <c r="G51" s="8" t="s">
        <v>2156</v>
      </c>
      <c r="H51" s="62">
        <v>45747</v>
      </c>
      <c r="I51" s="22"/>
      <c r="J51" s="24"/>
      <c r="K51" s="24"/>
      <c r="L51" s="24"/>
      <c r="M51" s="24"/>
    </row>
    <row r="52" ht="19" customHeight="1" spans="1:13">
      <c r="A52" s="76"/>
      <c r="B52" s="76"/>
      <c r="C52" s="61"/>
      <c r="D52" s="42" t="s">
        <v>2084</v>
      </c>
      <c r="E52" s="44"/>
      <c r="F52" s="44" t="s">
        <v>2082</v>
      </c>
      <c r="G52" s="8" t="s">
        <v>2156</v>
      </c>
      <c r="H52" s="62">
        <v>45747</v>
      </c>
      <c r="I52" s="22"/>
      <c r="J52" s="24"/>
      <c r="K52" s="24"/>
      <c r="L52" s="24"/>
      <c r="M52" s="24"/>
    </row>
    <row r="53" ht="19" customHeight="1" spans="1:13">
      <c r="A53" s="76"/>
      <c r="B53" s="76"/>
      <c r="C53" s="61"/>
      <c r="D53" s="42" t="s">
        <v>2085</v>
      </c>
      <c r="E53" s="44"/>
      <c r="F53" s="44" t="s">
        <v>2086</v>
      </c>
      <c r="G53" s="8" t="s">
        <v>2156</v>
      </c>
      <c r="H53" s="62">
        <v>45747</v>
      </c>
      <c r="I53" s="22"/>
      <c r="J53" s="24"/>
      <c r="K53" s="24"/>
      <c r="L53" s="24"/>
      <c r="M53" s="24"/>
    </row>
    <row r="54" ht="19" customHeight="1" spans="1:13">
      <c r="A54" s="76"/>
      <c r="B54" s="76"/>
      <c r="C54" s="61"/>
      <c r="D54" s="42" t="s">
        <v>2087</v>
      </c>
      <c r="E54" s="44"/>
      <c r="F54" s="77" t="s">
        <v>2075</v>
      </c>
      <c r="G54" s="8" t="s">
        <v>2156</v>
      </c>
      <c r="H54" s="62">
        <v>45747</v>
      </c>
      <c r="I54" s="22"/>
      <c r="J54" s="24"/>
      <c r="K54" s="24"/>
      <c r="L54" s="24"/>
      <c r="M54" s="24"/>
    </row>
    <row r="55" ht="19" customHeight="1" spans="1:13">
      <c r="A55" s="76"/>
      <c r="B55" s="76"/>
      <c r="C55" s="61"/>
      <c r="D55" s="42" t="s">
        <v>2088</v>
      </c>
      <c r="E55" s="44"/>
      <c r="F55" s="44" t="s">
        <v>2089</v>
      </c>
      <c r="G55" s="8" t="s">
        <v>2156</v>
      </c>
      <c r="H55" s="62">
        <v>45747</v>
      </c>
      <c r="I55" s="22"/>
      <c r="J55" s="24"/>
      <c r="K55" s="24"/>
      <c r="L55" s="24"/>
      <c r="M55" s="24"/>
    </row>
    <row r="56" ht="19" customHeight="1" spans="1:13">
      <c r="A56" s="76"/>
      <c r="B56" s="76"/>
      <c r="C56" s="61"/>
      <c r="D56" s="42" t="s">
        <v>2090</v>
      </c>
      <c r="E56" s="44"/>
      <c r="F56" s="44" t="s">
        <v>2091</v>
      </c>
      <c r="G56" s="8" t="s">
        <v>2156</v>
      </c>
      <c r="H56" s="62">
        <v>45747</v>
      </c>
      <c r="I56" s="22"/>
      <c r="J56" s="24"/>
      <c r="K56" s="24"/>
      <c r="L56" s="24"/>
      <c r="M56" s="24"/>
    </row>
    <row r="57" ht="19" customHeight="1" spans="1:13">
      <c r="A57" s="76"/>
      <c r="B57" s="76"/>
      <c r="C57" s="61"/>
      <c r="D57" s="42" t="s">
        <v>2092</v>
      </c>
      <c r="E57" s="44"/>
      <c r="F57" s="44" t="s">
        <v>2093</v>
      </c>
      <c r="G57" s="8" t="s">
        <v>2156</v>
      </c>
      <c r="H57" s="62">
        <v>45747</v>
      </c>
      <c r="I57" s="22"/>
      <c r="J57" s="24"/>
      <c r="K57" s="24"/>
      <c r="L57" s="24"/>
      <c r="M57" s="24"/>
    </row>
    <row r="58" ht="19" customHeight="1" spans="1:13">
      <c r="A58" s="76"/>
      <c r="B58" s="76"/>
      <c r="C58" s="61"/>
      <c r="D58" s="42" t="s">
        <v>2094</v>
      </c>
      <c r="E58" s="44"/>
      <c r="F58" s="44" t="s">
        <v>2095</v>
      </c>
      <c r="G58" s="8" t="s">
        <v>2156</v>
      </c>
      <c r="H58" s="62">
        <v>45747</v>
      </c>
      <c r="I58" s="22"/>
      <c r="J58" s="24"/>
      <c r="K58" s="24"/>
      <c r="L58" s="24"/>
      <c r="M58" s="24"/>
    </row>
    <row r="59" ht="19" customHeight="1" spans="1:13">
      <c r="A59" s="76"/>
      <c r="B59" s="76"/>
      <c r="C59" s="61"/>
      <c r="D59" s="42" t="s">
        <v>2096</v>
      </c>
      <c r="E59" s="44"/>
      <c r="F59" s="44" t="s">
        <v>2093</v>
      </c>
      <c r="G59" s="8" t="s">
        <v>2156</v>
      </c>
      <c r="H59" s="62">
        <v>45747</v>
      </c>
      <c r="I59" s="22"/>
      <c r="J59" s="24"/>
      <c r="K59" s="24"/>
      <c r="L59" s="24"/>
      <c r="M59" s="24"/>
    </row>
    <row r="60" ht="19" customHeight="1" spans="1:13">
      <c r="A60" s="78" t="s">
        <v>228</v>
      </c>
      <c r="B60" s="78" t="s">
        <v>2184</v>
      </c>
      <c r="C60" s="116" t="s">
        <v>2185</v>
      </c>
      <c r="D60" s="29" t="s">
        <v>2097</v>
      </c>
      <c r="E60" s="117" t="s">
        <v>2186</v>
      </c>
      <c r="F60" s="117" t="s">
        <v>2098</v>
      </c>
      <c r="G60" s="8" t="s">
        <v>2156</v>
      </c>
      <c r="H60" s="62">
        <v>45747</v>
      </c>
      <c r="I60" s="22"/>
      <c r="J60" s="24"/>
      <c r="K60" s="24"/>
      <c r="L60" s="24"/>
      <c r="M60" s="24"/>
    </row>
    <row r="61" ht="19" customHeight="1" spans="1:13">
      <c r="A61" s="78"/>
      <c r="B61" s="78"/>
      <c r="C61" s="116"/>
      <c r="D61" s="29"/>
      <c r="E61" s="117"/>
      <c r="F61" s="75" t="s">
        <v>2099</v>
      </c>
      <c r="G61" s="8" t="s">
        <v>2156</v>
      </c>
      <c r="H61" s="62">
        <v>45747</v>
      </c>
      <c r="I61" s="22"/>
      <c r="J61" s="24"/>
      <c r="K61" s="24"/>
      <c r="L61" s="24"/>
      <c r="M61" s="24"/>
    </row>
    <row r="62" ht="19" customHeight="1" spans="1:13">
      <c r="A62" s="78"/>
      <c r="B62" s="78"/>
      <c r="C62" s="116"/>
      <c r="D62" s="29" t="s">
        <v>2100</v>
      </c>
      <c r="E62" s="117"/>
      <c r="F62" s="75" t="s">
        <v>2187</v>
      </c>
      <c r="G62" s="8" t="s">
        <v>2156</v>
      </c>
      <c r="H62" s="62">
        <v>45747</v>
      </c>
      <c r="I62" s="22"/>
      <c r="J62" s="24"/>
      <c r="K62" s="24"/>
      <c r="L62" s="24"/>
      <c r="M62" s="24"/>
    </row>
    <row r="63" ht="19" customHeight="1" spans="1:13">
      <c r="A63" s="78"/>
      <c r="B63" s="78"/>
      <c r="C63" s="116"/>
      <c r="D63" s="29" t="s">
        <v>2102</v>
      </c>
      <c r="E63" s="117"/>
      <c r="F63" s="117" t="s">
        <v>2103</v>
      </c>
      <c r="G63" s="8" t="s">
        <v>2156</v>
      </c>
      <c r="H63" s="62">
        <v>45747</v>
      </c>
      <c r="I63" s="22"/>
      <c r="J63" s="24"/>
      <c r="K63" s="24"/>
      <c r="L63" s="24"/>
      <c r="M63" s="24"/>
    </row>
    <row r="64" ht="19" customHeight="1" spans="1:13">
      <c r="A64" s="78"/>
      <c r="B64" s="78"/>
      <c r="C64" s="116"/>
      <c r="D64" s="29" t="s">
        <v>2104</v>
      </c>
      <c r="E64" s="117"/>
      <c r="F64" s="75" t="s">
        <v>2105</v>
      </c>
      <c r="G64" s="8" t="s">
        <v>2156</v>
      </c>
      <c r="H64" s="62">
        <v>45747</v>
      </c>
      <c r="I64" s="22"/>
      <c r="J64" s="24"/>
      <c r="K64" s="24"/>
      <c r="L64" s="24"/>
      <c r="M64" s="24"/>
    </row>
    <row r="65" ht="19" customHeight="1" spans="1:13">
      <c r="A65" s="78"/>
      <c r="B65" s="78"/>
      <c r="C65" s="116"/>
      <c r="D65" s="29" t="s">
        <v>2106</v>
      </c>
      <c r="E65" s="117"/>
      <c r="F65" s="75" t="s">
        <v>2091</v>
      </c>
      <c r="G65" s="8" t="s">
        <v>2156</v>
      </c>
      <c r="H65" s="62">
        <v>45747</v>
      </c>
      <c r="I65" s="22"/>
      <c r="J65" s="24"/>
      <c r="K65" s="24"/>
      <c r="L65" s="24"/>
      <c r="M65" s="24"/>
    </row>
    <row r="66" ht="19" customHeight="1" spans="1:13">
      <c r="A66" s="78"/>
      <c r="B66" s="78"/>
      <c r="C66" s="116"/>
      <c r="D66" s="29" t="s">
        <v>2107</v>
      </c>
      <c r="E66" s="117"/>
      <c r="F66" s="75" t="s">
        <v>2105</v>
      </c>
      <c r="G66" s="8" t="s">
        <v>2156</v>
      </c>
      <c r="H66" s="62">
        <v>45747</v>
      </c>
      <c r="I66" s="22"/>
      <c r="J66" s="24"/>
      <c r="K66" s="24"/>
      <c r="L66" s="24"/>
      <c r="M66" s="24"/>
    </row>
    <row r="67" ht="19" customHeight="1" spans="1:13">
      <c r="A67" s="78"/>
      <c r="B67" s="78"/>
      <c r="C67" s="116"/>
      <c r="D67" s="29" t="s">
        <v>2108</v>
      </c>
      <c r="E67" s="117"/>
      <c r="F67" s="75" t="s">
        <v>2091</v>
      </c>
      <c r="G67" s="8" t="s">
        <v>2156</v>
      </c>
      <c r="H67" s="62">
        <v>45747</v>
      </c>
      <c r="I67" s="22"/>
      <c r="J67" s="24"/>
      <c r="K67" s="24"/>
      <c r="L67" s="24"/>
      <c r="M67" s="24"/>
    </row>
    <row r="68" ht="19" customHeight="1" spans="1:13">
      <c r="A68" s="78"/>
      <c r="B68" s="78"/>
      <c r="C68" s="116"/>
      <c r="D68" s="29" t="s">
        <v>2109</v>
      </c>
      <c r="E68" s="117"/>
      <c r="F68" s="117" t="s">
        <v>2110</v>
      </c>
      <c r="G68" s="8" t="s">
        <v>2156</v>
      </c>
      <c r="H68" s="62">
        <v>45747</v>
      </c>
      <c r="I68" s="22"/>
      <c r="J68" s="24"/>
      <c r="K68" s="24"/>
      <c r="L68" s="24"/>
      <c r="M68" s="24"/>
    </row>
    <row r="69" ht="19" customHeight="1" spans="1:13">
      <c r="A69" s="78"/>
      <c r="B69" s="78"/>
      <c r="C69" s="116"/>
      <c r="D69" s="29" t="s">
        <v>2111</v>
      </c>
      <c r="E69" s="117"/>
      <c r="F69" s="117" t="s">
        <v>2112</v>
      </c>
      <c r="G69" s="8" t="s">
        <v>2156</v>
      </c>
      <c r="H69" s="62">
        <v>45747</v>
      </c>
      <c r="I69" s="22"/>
      <c r="J69" s="24"/>
      <c r="K69" s="24"/>
      <c r="L69" s="24"/>
      <c r="M69" s="24"/>
    </row>
    <row r="70" ht="19" customHeight="1" spans="1:13">
      <c r="A70" s="78"/>
      <c r="B70" s="78"/>
      <c r="C70" s="116"/>
      <c r="D70" s="29" t="s">
        <v>2113</v>
      </c>
      <c r="E70" s="117"/>
      <c r="F70" s="75" t="s">
        <v>2114</v>
      </c>
      <c r="G70" s="8" t="s">
        <v>2156</v>
      </c>
      <c r="H70" s="62">
        <v>45747</v>
      </c>
      <c r="I70" s="22"/>
      <c r="J70" s="24"/>
      <c r="K70" s="24"/>
      <c r="L70" s="24"/>
      <c r="M70" s="24"/>
    </row>
    <row r="71" ht="19" customHeight="1" spans="1:13">
      <c r="A71" s="78"/>
      <c r="B71" s="78"/>
      <c r="C71" s="116"/>
      <c r="D71" s="29" t="s">
        <v>2115</v>
      </c>
      <c r="E71" s="117"/>
      <c r="F71" s="75" t="s">
        <v>2116</v>
      </c>
      <c r="G71" s="8" t="s">
        <v>2156</v>
      </c>
      <c r="H71" s="62">
        <v>45747</v>
      </c>
      <c r="I71" s="22"/>
      <c r="J71" s="24"/>
      <c r="K71" s="24"/>
      <c r="L71" s="24"/>
      <c r="M71" s="24"/>
    </row>
    <row r="72" ht="19" customHeight="1" spans="1:13">
      <c r="A72" s="78"/>
      <c r="B72" s="78"/>
      <c r="C72" s="116"/>
      <c r="D72" s="29" t="s">
        <v>1603</v>
      </c>
      <c r="E72" s="117"/>
      <c r="F72" s="75" t="s">
        <v>2188</v>
      </c>
      <c r="G72" s="8" t="s">
        <v>2156</v>
      </c>
      <c r="H72" s="62">
        <v>45747</v>
      </c>
      <c r="I72" s="22"/>
      <c r="J72" s="24"/>
      <c r="K72" s="24"/>
      <c r="L72" s="24"/>
      <c r="M72" s="24"/>
    </row>
    <row r="73" ht="19" customHeight="1" spans="1:13">
      <c r="A73" s="78"/>
      <c r="B73" s="78"/>
      <c r="C73" s="116"/>
      <c r="D73" s="29" t="s">
        <v>2118</v>
      </c>
      <c r="E73" s="117"/>
      <c r="F73" s="75" t="s">
        <v>2091</v>
      </c>
      <c r="G73" s="8" t="s">
        <v>2156</v>
      </c>
      <c r="H73" s="62">
        <v>45747</v>
      </c>
      <c r="I73" s="22"/>
      <c r="J73" s="24"/>
      <c r="K73" s="24"/>
      <c r="L73" s="24"/>
      <c r="M73" s="24"/>
    </row>
    <row r="74" ht="19" customHeight="1" spans="1:13">
      <c r="A74" s="78"/>
      <c r="B74" s="78"/>
      <c r="C74" s="116"/>
      <c r="D74" s="29" t="s">
        <v>2119</v>
      </c>
      <c r="E74" s="117"/>
      <c r="F74" s="75" t="s">
        <v>2120</v>
      </c>
      <c r="G74" s="8" t="s">
        <v>2156</v>
      </c>
      <c r="H74" s="62">
        <v>45747</v>
      </c>
      <c r="I74" s="22"/>
      <c r="J74" s="24"/>
      <c r="K74" s="24"/>
      <c r="L74" s="24"/>
      <c r="M74" s="24"/>
    </row>
    <row r="75" ht="19" customHeight="1" spans="1:13">
      <c r="A75" s="78"/>
      <c r="B75" s="78"/>
      <c r="C75" s="116"/>
      <c r="D75" s="29" t="s">
        <v>2121</v>
      </c>
      <c r="E75" s="117"/>
      <c r="F75" s="75" t="s">
        <v>2095</v>
      </c>
      <c r="G75" s="8" t="s">
        <v>2156</v>
      </c>
      <c r="H75" s="62">
        <v>45747</v>
      </c>
      <c r="I75" s="22"/>
      <c r="J75" s="24"/>
      <c r="K75" s="24"/>
      <c r="L75" s="24"/>
      <c r="M75" s="24"/>
    </row>
    <row r="76" ht="19" customHeight="1" spans="1:13">
      <c r="A76" s="78"/>
      <c r="B76" s="78"/>
      <c r="C76" s="116"/>
      <c r="D76" s="29" t="s">
        <v>2122</v>
      </c>
      <c r="E76" s="117"/>
      <c r="F76" s="75" t="s">
        <v>2123</v>
      </c>
      <c r="G76" s="8" t="s">
        <v>2156</v>
      </c>
      <c r="H76" s="62">
        <v>45747</v>
      </c>
      <c r="I76" s="22"/>
      <c r="J76" s="24"/>
      <c r="K76" s="24"/>
      <c r="L76" s="24"/>
      <c r="M76" s="24"/>
    </row>
    <row r="77" ht="19" customHeight="1" spans="1:13">
      <c r="A77" s="78"/>
      <c r="B77" s="78"/>
      <c r="C77" s="116"/>
      <c r="D77" s="29" t="s">
        <v>2124</v>
      </c>
      <c r="E77" s="117"/>
      <c r="F77" s="75" t="s">
        <v>2095</v>
      </c>
      <c r="G77" s="8" t="s">
        <v>2156</v>
      </c>
      <c r="H77" s="62">
        <v>45747</v>
      </c>
      <c r="I77" s="22"/>
      <c r="J77" s="24"/>
      <c r="K77" s="24"/>
      <c r="L77" s="24"/>
      <c r="M77" s="24"/>
    </row>
    <row r="78" ht="19" customHeight="1" spans="1:13">
      <c r="A78" s="78"/>
      <c r="B78" s="78"/>
      <c r="C78" s="116"/>
      <c r="D78" s="29" t="s">
        <v>2125</v>
      </c>
      <c r="E78" s="117"/>
      <c r="F78" s="75" t="s">
        <v>2126</v>
      </c>
      <c r="G78" s="8" t="s">
        <v>2156</v>
      </c>
      <c r="H78" s="62">
        <v>45747</v>
      </c>
      <c r="I78" s="22"/>
      <c r="J78" s="24"/>
      <c r="K78" s="24"/>
      <c r="L78" s="24"/>
      <c r="M78" s="24"/>
    </row>
    <row r="79" ht="19" customHeight="1" spans="1:13">
      <c r="A79" s="78"/>
      <c r="B79" s="78"/>
      <c r="C79" s="116"/>
      <c r="D79" s="29" t="s">
        <v>2127</v>
      </c>
      <c r="E79" s="117"/>
      <c r="F79" s="75" t="s">
        <v>2091</v>
      </c>
      <c r="G79" s="8" t="s">
        <v>2156</v>
      </c>
      <c r="H79" s="62">
        <v>45747</v>
      </c>
      <c r="I79" s="22"/>
      <c r="J79" s="24"/>
      <c r="K79" s="24"/>
      <c r="L79" s="24"/>
      <c r="M79" s="24"/>
    </row>
    <row r="80" ht="19" customHeight="1" spans="1:13">
      <c r="A80" s="78"/>
      <c r="B80" s="78"/>
      <c r="C80" s="116"/>
      <c r="D80" s="29" t="s">
        <v>2128</v>
      </c>
      <c r="E80" s="117"/>
      <c r="F80" s="117" t="s">
        <v>2129</v>
      </c>
      <c r="G80" s="8" t="s">
        <v>2156</v>
      </c>
      <c r="H80" s="62">
        <v>45747</v>
      </c>
      <c r="I80" s="22"/>
      <c r="J80" s="24"/>
      <c r="K80" s="24"/>
      <c r="L80" s="24"/>
      <c r="M80" s="24"/>
    </row>
    <row r="81" ht="19" customHeight="1" spans="1:13">
      <c r="A81" s="78"/>
      <c r="B81" s="78"/>
      <c r="C81" s="116"/>
      <c r="D81" s="29" t="s">
        <v>2130</v>
      </c>
      <c r="E81" s="117"/>
      <c r="F81" s="75" t="s">
        <v>2131</v>
      </c>
      <c r="G81" s="8" t="s">
        <v>2156</v>
      </c>
      <c r="H81" s="62">
        <v>45747</v>
      </c>
      <c r="I81" s="22"/>
      <c r="J81" s="24"/>
      <c r="K81" s="24"/>
      <c r="L81" s="24"/>
      <c r="M81" s="24"/>
    </row>
    <row r="82" ht="19" customHeight="1" spans="1:13">
      <c r="A82" s="78"/>
      <c r="B82" s="78"/>
      <c r="C82" s="116"/>
      <c r="D82" s="29" t="s">
        <v>2132</v>
      </c>
      <c r="E82" s="117"/>
      <c r="F82" s="75" t="s">
        <v>2133</v>
      </c>
      <c r="G82" s="8" t="s">
        <v>2156</v>
      </c>
      <c r="H82" s="62">
        <v>45747</v>
      </c>
      <c r="I82" s="22"/>
      <c r="J82" s="24"/>
      <c r="K82" s="24"/>
      <c r="L82" s="24"/>
      <c r="M82" s="24"/>
    </row>
    <row r="83" ht="19" customHeight="1" spans="1:13">
      <c r="A83" s="78"/>
      <c r="B83" s="78"/>
      <c r="C83" s="116"/>
      <c r="D83" s="29" t="s">
        <v>2134</v>
      </c>
      <c r="E83" s="117"/>
      <c r="F83" s="75" t="s">
        <v>2135</v>
      </c>
      <c r="G83" s="8" t="s">
        <v>2156</v>
      </c>
      <c r="H83" s="62">
        <v>45747</v>
      </c>
      <c r="I83" s="22"/>
      <c r="J83" s="24"/>
      <c r="K83" s="24"/>
      <c r="L83" s="24"/>
      <c r="M83" s="24"/>
    </row>
    <row r="84" ht="19" customHeight="1" spans="1:13">
      <c r="A84" s="78"/>
      <c r="B84" s="78"/>
      <c r="C84" s="116"/>
      <c r="D84" s="29" t="s">
        <v>2136</v>
      </c>
      <c r="E84" s="117"/>
      <c r="F84" s="75" t="s">
        <v>2137</v>
      </c>
      <c r="G84" s="8" t="s">
        <v>2156</v>
      </c>
      <c r="H84" s="62">
        <v>45747</v>
      </c>
      <c r="I84" s="22"/>
      <c r="J84" s="24"/>
      <c r="K84" s="24"/>
      <c r="L84" s="24"/>
      <c r="M84" s="24"/>
    </row>
    <row r="85" ht="19" customHeight="1" spans="1:13">
      <c r="A85" s="73" t="s">
        <v>1157</v>
      </c>
      <c r="B85" s="61" t="s">
        <v>2189</v>
      </c>
      <c r="C85" s="82" t="s">
        <v>2190</v>
      </c>
      <c r="D85" s="42" t="s">
        <v>2017</v>
      </c>
      <c r="E85" s="44" t="s">
        <v>2191</v>
      </c>
      <c r="F85" s="83"/>
      <c r="G85" s="8" t="s">
        <v>2156</v>
      </c>
      <c r="H85" s="62">
        <v>45742</v>
      </c>
      <c r="I85" s="22"/>
      <c r="J85" s="24"/>
      <c r="K85" s="24"/>
      <c r="L85" s="24"/>
      <c r="M85" s="24"/>
    </row>
    <row r="86" ht="19" customHeight="1" spans="1:13">
      <c r="A86" s="73"/>
      <c r="B86" s="61"/>
      <c r="C86" s="82"/>
      <c r="D86" s="42" t="s">
        <v>2138</v>
      </c>
      <c r="E86" s="44"/>
      <c r="F86" s="83"/>
      <c r="G86" s="8" t="s">
        <v>2156</v>
      </c>
      <c r="H86" s="62">
        <v>45742</v>
      </c>
      <c r="I86" s="22"/>
      <c r="J86" s="24"/>
      <c r="K86" s="24"/>
      <c r="L86" s="24"/>
      <c r="M86" s="24"/>
    </row>
    <row r="87" ht="19" customHeight="1" spans="1:13">
      <c r="A87" s="73"/>
      <c r="B87" s="61"/>
      <c r="C87" s="82"/>
      <c r="D87" s="42" t="s">
        <v>2139</v>
      </c>
      <c r="E87" s="44"/>
      <c r="F87" s="85"/>
      <c r="G87" s="8" t="s">
        <v>2156</v>
      </c>
      <c r="H87" s="62">
        <v>45742</v>
      </c>
      <c r="I87" s="120"/>
      <c r="J87" s="86"/>
      <c r="K87" s="24"/>
      <c r="L87" s="24"/>
      <c r="M87" s="24"/>
    </row>
    <row r="88" ht="20" customHeight="1" spans="1:13">
      <c r="A88" s="42"/>
      <c r="B88" s="61"/>
      <c r="C88" s="82"/>
      <c r="D88" s="118" t="s">
        <v>2192</v>
      </c>
      <c r="E88" s="44"/>
      <c r="F88" s="119"/>
      <c r="G88" s="8"/>
      <c r="H88" s="62"/>
      <c r="I88" s="120"/>
      <c r="J88" s="86"/>
      <c r="K88" s="24"/>
      <c r="L88" s="24"/>
      <c r="M88" s="24"/>
    </row>
    <row r="89" ht="60.75" spans="1:13">
      <c r="A89" s="42" t="s">
        <v>1939</v>
      </c>
      <c r="B89" s="42" t="s">
        <v>2193</v>
      </c>
      <c r="C89" s="87" t="s">
        <v>2194</v>
      </c>
      <c r="D89" s="83" t="s">
        <v>2195</v>
      </c>
      <c r="E89" s="74" t="s">
        <v>2196</v>
      </c>
      <c r="F89" s="83"/>
      <c r="G89" s="8" t="s">
        <v>2156</v>
      </c>
      <c r="H89" s="62">
        <v>45747</v>
      </c>
      <c r="I89" s="22"/>
      <c r="J89" s="70" t="s">
        <v>2197</v>
      </c>
      <c r="K89" s="81"/>
      <c r="L89" s="24"/>
      <c r="M89" s="24"/>
    </row>
    <row r="90" spans="1:13">
      <c r="A90" s="42"/>
      <c r="B90" s="42"/>
      <c r="C90" s="87"/>
      <c r="D90" s="83" t="s">
        <v>2198</v>
      </c>
      <c r="E90" s="74"/>
      <c r="F90" s="83"/>
      <c r="G90" s="8" t="s">
        <v>2156</v>
      </c>
      <c r="H90" s="62">
        <v>45747</v>
      </c>
      <c r="I90" s="22"/>
      <c r="J90" s="72"/>
      <c r="K90" s="24"/>
      <c r="L90" s="24"/>
      <c r="M90" s="24"/>
    </row>
    <row r="91" spans="1:13">
      <c r="A91" s="42"/>
      <c r="B91" s="42"/>
      <c r="C91" s="87"/>
      <c r="D91" s="83" t="s">
        <v>2199</v>
      </c>
      <c r="E91" s="74"/>
      <c r="F91" s="83"/>
      <c r="G91" s="8" t="s">
        <v>2156</v>
      </c>
      <c r="H91" s="62">
        <v>45747</v>
      </c>
      <c r="I91" s="22"/>
      <c r="J91" s="24"/>
      <c r="K91" s="24"/>
      <c r="L91" s="24"/>
      <c r="M91" s="24"/>
    </row>
    <row r="92" spans="1:13">
      <c r="A92" s="42"/>
      <c r="B92" s="42"/>
      <c r="C92" s="87"/>
      <c r="D92" s="83" t="s">
        <v>2200</v>
      </c>
      <c r="E92" s="74"/>
      <c r="F92" s="83"/>
      <c r="G92" s="8" t="s">
        <v>2156</v>
      </c>
      <c r="H92" s="62">
        <v>45747</v>
      </c>
      <c r="I92" s="22"/>
      <c r="J92" s="24"/>
      <c r="K92" s="24"/>
      <c r="L92" s="24"/>
      <c r="M92" s="24"/>
    </row>
    <row r="93" spans="1:13">
      <c r="A93" s="42"/>
      <c r="B93" s="42"/>
      <c r="C93" s="87"/>
      <c r="D93" s="83" t="s">
        <v>2201</v>
      </c>
      <c r="E93" s="74"/>
      <c r="F93" s="83"/>
      <c r="G93" s="8" t="s">
        <v>2156</v>
      </c>
      <c r="H93" s="62">
        <v>45747</v>
      </c>
      <c r="I93" s="22"/>
      <c r="J93" s="24"/>
      <c r="K93" s="24"/>
      <c r="L93" s="24"/>
      <c r="M93" s="24"/>
    </row>
    <row r="94" spans="1:13">
      <c r="A94" s="42"/>
      <c r="B94" s="42"/>
      <c r="C94" s="87"/>
      <c r="D94" s="83" t="s">
        <v>2202</v>
      </c>
      <c r="E94" s="74"/>
      <c r="F94" s="83"/>
      <c r="G94" s="8" t="s">
        <v>2156</v>
      </c>
      <c r="H94" s="62">
        <v>45747</v>
      </c>
      <c r="I94" s="22"/>
      <c r="J94" s="24"/>
      <c r="K94" s="24"/>
      <c r="L94" s="24"/>
      <c r="M94" s="24"/>
    </row>
    <row r="95" spans="1:13">
      <c r="A95" s="42"/>
      <c r="B95" s="42"/>
      <c r="C95" s="87"/>
      <c r="D95" s="83" t="s">
        <v>2203</v>
      </c>
      <c r="E95" s="74"/>
      <c r="F95" s="83"/>
      <c r="G95" s="8" t="s">
        <v>2156</v>
      </c>
      <c r="H95" s="62">
        <v>45747</v>
      </c>
      <c r="I95" s="121"/>
      <c r="J95" s="24"/>
      <c r="K95" s="24"/>
      <c r="L95" s="24"/>
      <c r="M95" s="24"/>
    </row>
    <row r="96" ht="25.5" spans="1:13">
      <c r="A96" s="42"/>
      <c r="B96" s="42"/>
      <c r="C96" s="87"/>
      <c r="D96" s="83" t="s">
        <v>2204</v>
      </c>
      <c r="E96" s="74"/>
      <c r="F96" s="83"/>
      <c r="G96" s="8" t="s">
        <v>2156</v>
      </c>
      <c r="H96" s="62">
        <v>45747</v>
      </c>
      <c r="I96" s="22"/>
      <c r="J96" s="70" t="s">
        <v>2205</v>
      </c>
      <c r="K96" s="24"/>
      <c r="L96" s="24"/>
      <c r="M96" s="24"/>
    </row>
    <row r="97" spans="1:11">
      <c r="A97" s="1"/>
      <c r="B97" s="88"/>
      <c r="C97" s="1"/>
      <c r="D97" s="1"/>
      <c r="E97" s="89"/>
      <c r="F97" s="89"/>
      <c r="G97" s="1"/>
      <c r="H97" s="1"/>
      <c r="J97" s="1"/>
      <c r="K97" s="1"/>
    </row>
    <row r="98" spans="1:11">
      <c r="A98" s="1"/>
      <c r="B98" s="88"/>
      <c r="C98" s="1"/>
      <c r="D98" s="1"/>
      <c r="E98" s="89"/>
      <c r="F98" s="89"/>
      <c r="G98" s="1"/>
      <c r="H98" s="1"/>
      <c r="J98" s="1"/>
      <c r="K98" s="1"/>
    </row>
    <row r="99" spans="1:11">
      <c r="A99" s="1"/>
      <c r="B99" s="88"/>
      <c r="C99" s="1"/>
      <c r="D99" s="1"/>
      <c r="E99" s="89"/>
      <c r="F99" s="89"/>
      <c r="G99" s="1"/>
      <c r="H99" s="1"/>
      <c r="J99" s="1"/>
      <c r="K99" s="1"/>
    </row>
    <row r="100" spans="1:11">
      <c r="A100" s="1"/>
      <c r="B100" s="88"/>
      <c r="C100" s="1"/>
      <c r="D100" s="1"/>
      <c r="E100" s="89"/>
      <c r="F100" s="89"/>
      <c r="G100" s="1"/>
      <c r="H100" s="1"/>
      <c r="J100" s="1"/>
      <c r="K100" s="1"/>
    </row>
    <row r="101" spans="1:11">
      <c r="A101" s="1"/>
      <c r="B101" s="88"/>
      <c r="C101" s="1"/>
      <c r="D101" s="1"/>
      <c r="E101" s="89"/>
      <c r="F101" s="89"/>
      <c r="G101" s="1"/>
      <c r="H101" s="1"/>
      <c r="J101" s="1"/>
      <c r="K101" s="1"/>
    </row>
    <row r="102" spans="1:11">
      <c r="A102" s="1"/>
      <c r="B102" s="88"/>
      <c r="C102" s="1"/>
      <c r="D102" s="1"/>
      <c r="E102" s="89"/>
      <c r="F102" s="89"/>
      <c r="G102" s="1"/>
      <c r="H102" s="1"/>
      <c r="J102" s="1"/>
      <c r="K102" s="1"/>
    </row>
    <row r="103" spans="1:11">
      <c r="A103" s="1"/>
      <c r="B103" s="88"/>
      <c r="C103" s="1"/>
      <c r="D103" s="1"/>
      <c r="E103" s="89"/>
      <c r="F103" s="89"/>
      <c r="G103" s="1"/>
      <c r="H103" s="1"/>
      <c r="J103" s="1"/>
      <c r="K103" s="1"/>
    </row>
    <row r="104" spans="1:11">
      <c r="A104" s="1"/>
      <c r="B104" s="88"/>
      <c r="C104" s="1"/>
      <c r="D104" s="1"/>
      <c r="E104" s="89"/>
      <c r="F104" s="89"/>
      <c r="G104" s="1"/>
      <c r="H104" s="1"/>
      <c r="J104" s="1"/>
      <c r="K104" s="1"/>
    </row>
    <row r="105" spans="1:11">
      <c r="A105" s="1"/>
      <c r="B105" s="88"/>
      <c r="C105" s="1"/>
      <c r="D105" s="1"/>
      <c r="E105" s="89"/>
      <c r="F105" s="89"/>
      <c r="G105" s="1"/>
      <c r="H105" s="1"/>
      <c r="J105" s="1"/>
      <c r="K105" s="1"/>
    </row>
    <row r="106" spans="1:11">
      <c r="A106" s="1"/>
      <c r="B106" s="88"/>
      <c r="C106" s="1"/>
      <c r="D106" s="1"/>
      <c r="E106" s="89"/>
      <c r="F106" s="89"/>
      <c r="G106" s="1"/>
      <c r="H106" s="1"/>
      <c r="J106" s="1"/>
      <c r="K106" s="1"/>
    </row>
    <row r="107" spans="1:11">
      <c r="A107" s="1"/>
      <c r="B107" s="88"/>
      <c r="C107" s="1"/>
      <c r="D107" s="1"/>
      <c r="E107" s="89"/>
      <c r="F107" s="89"/>
      <c r="G107" s="1"/>
      <c r="H107" s="1"/>
      <c r="J107" s="1"/>
      <c r="K107" s="1"/>
    </row>
    <row r="108" spans="1:11">
      <c r="A108" s="1"/>
      <c r="B108" s="88"/>
      <c r="C108" s="1"/>
      <c r="D108" s="1"/>
      <c r="E108" s="89"/>
      <c r="F108" s="89"/>
      <c r="G108" s="1"/>
      <c r="H108" s="1"/>
      <c r="J108" s="1"/>
      <c r="K108" s="1"/>
    </row>
    <row r="109" spans="1:11">
      <c r="A109" s="1"/>
      <c r="B109" s="88"/>
      <c r="C109" s="1"/>
      <c r="D109" s="1"/>
      <c r="E109" s="89"/>
      <c r="F109" s="89"/>
      <c r="G109" s="1"/>
      <c r="H109" s="1"/>
      <c r="J109" s="1"/>
      <c r="K109" s="1"/>
    </row>
    <row r="110" spans="1:11">
      <c r="A110" s="1"/>
      <c r="B110" s="88"/>
      <c r="C110" s="1"/>
      <c r="D110" s="1"/>
      <c r="E110" s="89"/>
      <c r="F110" s="89"/>
      <c r="G110" s="1"/>
      <c r="H110" s="1"/>
      <c r="J110" s="1"/>
      <c r="K110" s="1"/>
    </row>
    <row r="111" spans="1:11">
      <c r="A111" s="1"/>
      <c r="B111" s="88"/>
      <c r="C111" s="1"/>
      <c r="D111" s="1"/>
      <c r="E111" s="89"/>
      <c r="F111" s="89"/>
      <c r="G111" s="1"/>
      <c r="H111" s="1"/>
      <c r="J111" s="1"/>
      <c r="K111" s="1"/>
    </row>
    <row r="112" spans="1:11">
      <c r="A112" s="1"/>
      <c r="B112" s="88"/>
      <c r="C112" s="1"/>
      <c r="D112" s="1"/>
      <c r="E112" s="89"/>
      <c r="F112" s="89"/>
      <c r="G112" s="1"/>
      <c r="H112" s="1"/>
      <c r="J112" s="1"/>
      <c r="K112" s="1"/>
    </row>
    <row r="113" spans="1:11">
      <c r="A113" s="1"/>
      <c r="B113" s="88"/>
      <c r="C113" s="1"/>
      <c r="D113" s="1"/>
      <c r="E113" s="89"/>
      <c r="F113" s="89"/>
      <c r="G113" s="1"/>
      <c r="H113" s="1"/>
      <c r="J113" s="1"/>
      <c r="K113" s="1"/>
    </row>
    <row r="114" spans="1:11">
      <c r="A114" s="1"/>
      <c r="B114" s="88"/>
      <c r="C114" s="1"/>
      <c r="D114" s="1"/>
      <c r="E114" s="89"/>
      <c r="F114" s="89"/>
      <c r="G114" s="1"/>
      <c r="H114" s="1"/>
      <c r="J114" s="1"/>
      <c r="K114" s="1"/>
    </row>
    <row r="115" spans="1:11">
      <c r="A115" s="1"/>
      <c r="B115" s="88"/>
      <c r="C115" s="1"/>
      <c r="D115" s="1"/>
      <c r="E115" s="89"/>
      <c r="F115" s="89"/>
      <c r="G115" s="1"/>
      <c r="H115" s="1"/>
      <c r="J115" s="1"/>
      <c r="K115" s="1"/>
    </row>
    <row r="116" spans="1:11">
      <c r="A116" s="1"/>
      <c r="B116" s="88"/>
      <c r="C116" s="1"/>
      <c r="D116" s="1"/>
      <c r="E116" s="89"/>
      <c r="F116" s="89"/>
      <c r="G116" s="1"/>
      <c r="H116" s="1"/>
      <c r="J116" s="1"/>
      <c r="K116" s="1"/>
    </row>
    <row r="117" spans="1:11">
      <c r="A117" s="1"/>
      <c r="B117" s="88"/>
      <c r="C117" s="1"/>
      <c r="D117" s="1"/>
      <c r="E117" s="89"/>
      <c r="F117" s="89"/>
      <c r="G117" s="1"/>
      <c r="H117" s="1"/>
      <c r="J117" s="1"/>
      <c r="K117" s="1"/>
    </row>
    <row r="118" spans="1:11">
      <c r="A118" s="1"/>
      <c r="B118" s="88"/>
      <c r="C118" s="1"/>
      <c r="D118" s="1"/>
      <c r="E118" s="89"/>
      <c r="F118" s="89"/>
      <c r="G118" s="1"/>
      <c r="H118" s="1"/>
      <c r="J118" s="1"/>
      <c r="K118" s="1"/>
    </row>
    <row r="119" spans="1:11">
      <c r="A119" s="1"/>
      <c r="B119" s="88"/>
      <c r="C119" s="1"/>
      <c r="D119" s="1"/>
      <c r="E119" s="89"/>
      <c r="F119" s="89"/>
      <c r="G119" s="1"/>
      <c r="H119" s="1"/>
      <c r="J119" s="1"/>
      <c r="K119" s="1"/>
    </row>
    <row r="120" spans="1:11">
      <c r="A120" s="1"/>
      <c r="B120" s="88"/>
      <c r="C120" s="1"/>
      <c r="D120" s="1"/>
      <c r="E120" s="89"/>
      <c r="F120" s="89"/>
      <c r="G120" s="1"/>
      <c r="H120" s="1"/>
      <c r="J120" s="1"/>
      <c r="K120" s="1"/>
    </row>
    <row r="121" spans="1:11">
      <c r="A121" s="1"/>
      <c r="B121" s="88"/>
      <c r="C121" s="1"/>
      <c r="D121" s="1"/>
      <c r="E121" s="89"/>
      <c r="F121" s="89"/>
      <c r="G121" s="1"/>
      <c r="H121" s="1"/>
      <c r="J121" s="1"/>
      <c r="K121" s="1"/>
    </row>
    <row r="122" spans="1:11">
      <c r="A122" s="1"/>
      <c r="B122" s="88"/>
      <c r="C122" s="1"/>
      <c r="D122" s="1"/>
      <c r="E122" s="89"/>
      <c r="F122" s="89"/>
      <c r="G122" s="1"/>
      <c r="H122" s="1"/>
      <c r="J122" s="1"/>
      <c r="K122" s="1"/>
    </row>
    <row r="123" spans="1:11">
      <c r="A123" s="1"/>
      <c r="B123" s="88"/>
      <c r="C123" s="1"/>
      <c r="D123" s="1"/>
      <c r="E123" s="89"/>
      <c r="F123" s="89"/>
      <c r="G123" s="1"/>
      <c r="H123" s="1"/>
      <c r="J123" s="1"/>
      <c r="K123" s="1"/>
    </row>
    <row r="124" spans="1:11">
      <c r="A124" s="1"/>
      <c r="B124" s="88"/>
      <c r="C124" s="1"/>
      <c r="D124" s="1"/>
      <c r="E124" s="89"/>
      <c r="F124" s="89"/>
      <c r="G124" s="1"/>
      <c r="H124" s="1"/>
      <c r="J124" s="1"/>
      <c r="K124" s="1"/>
    </row>
    <row r="125" spans="1:11">
      <c r="A125" s="1"/>
      <c r="B125" s="88"/>
      <c r="C125" s="1"/>
      <c r="D125" s="1"/>
      <c r="E125" s="89"/>
      <c r="F125" s="89"/>
      <c r="G125" s="1"/>
      <c r="H125" s="1"/>
      <c r="J125" s="1"/>
      <c r="K125" s="1"/>
    </row>
    <row r="126" spans="1:11">
      <c r="A126" s="1"/>
      <c r="B126" s="88"/>
      <c r="C126" s="1"/>
      <c r="D126" s="1"/>
      <c r="E126" s="89"/>
      <c r="F126" s="89"/>
      <c r="G126" s="1"/>
      <c r="H126" s="1"/>
      <c r="J126" s="1"/>
      <c r="K126" s="1"/>
    </row>
    <row r="127" spans="1:11">
      <c r="A127" s="1"/>
      <c r="B127" s="88"/>
      <c r="C127" s="1"/>
      <c r="D127" s="1"/>
      <c r="E127" s="89"/>
      <c r="F127" s="89"/>
      <c r="G127" s="1"/>
      <c r="H127" s="1"/>
      <c r="J127" s="1"/>
      <c r="K127" s="1"/>
    </row>
    <row r="128" spans="1:11">
      <c r="A128" s="1"/>
      <c r="B128" s="88"/>
      <c r="C128" s="1"/>
      <c r="D128" s="1"/>
      <c r="E128" s="89"/>
      <c r="F128" s="89"/>
      <c r="G128" s="1"/>
      <c r="H128" s="1"/>
      <c r="J128" s="1"/>
      <c r="K128" s="1"/>
    </row>
    <row r="129" spans="1:11">
      <c r="A129" s="1"/>
      <c r="B129" s="88"/>
      <c r="C129" s="1"/>
      <c r="D129" s="1"/>
      <c r="E129" s="89"/>
      <c r="F129" s="89"/>
      <c r="G129" s="1"/>
      <c r="H129" s="1"/>
      <c r="J129" s="1"/>
      <c r="K129" s="1"/>
    </row>
    <row r="130" spans="1:11">
      <c r="A130" s="1"/>
      <c r="B130" s="88"/>
      <c r="C130" s="1"/>
      <c r="D130" s="1"/>
      <c r="E130" s="89"/>
      <c r="F130" s="89"/>
      <c r="G130" s="1"/>
      <c r="H130" s="1"/>
      <c r="J130" s="1"/>
      <c r="K130" s="1"/>
    </row>
    <row r="131" spans="1:11">
      <c r="A131" s="1"/>
      <c r="B131" s="88"/>
      <c r="C131" s="1"/>
      <c r="D131" s="1"/>
      <c r="E131" s="89"/>
      <c r="F131" s="89"/>
      <c r="G131" s="1"/>
      <c r="H131" s="1"/>
      <c r="J131" s="1"/>
      <c r="K131" s="1"/>
    </row>
    <row r="132" spans="1:11">
      <c r="A132" s="1"/>
      <c r="B132" s="88"/>
      <c r="C132" s="1"/>
      <c r="D132" s="1"/>
      <c r="E132" s="89"/>
      <c r="F132" s="89"/>
      <c r="G132" s="1"/>
      <c r="H132" s="1"/>
      <c r="J132" s="1"/>
      <c r="K132" s="1"/>
    </row>
    <row r="133" spans="1:11">
      <c r="A133" s="1"/>
      <c r="B133" s="88"/>
      <c r="C133" s="1"/>
      <c r="D133" s="1"/>
      <c r="E133" s="89"/>
      <c r="F133" s="89"/>
      <c r="G133" s="1"/>
      <c r="H133" s="1"/>
      <c r="J133" s="1"/>
      <c r="K133" s="1"/>
    </row>
    <row r="134" spans="1:11">
      <c r="A134" s="1"/>
      <c r="B134" s="88"/>
      <c r="C134" s="1"/>
      <c r="D134" s="1"/>
      <c r="E134" s="89"/>
      <c r="F134" s="89"/>
      <c r="G134" s="1"/>
      <c r="H134" s="1"/>
      <c r="J134" s="1"/>
      <c r="K134" s="1"/>
    </row>
    <row r="135" spans="1:11">
      <c r="A135" s="1"/>
      <c r="B135" s="88"/>
      <c r="C135" s="1"/>
      <c r="D135" s="1"/>
      <c r="E135" s="89"/>
      <c r="F135" s="89"/>
      <c r="G135" s="1"/>
      <c r="H135" s="1"/>
      <c r="J135" s="1"/>
      <c r="K135" s="1"/>
    </row>
    <row r="136" spans="1:11">
      <c r="A136" s="1"/>
      <c r="B136" s="88"/>
      <c r="C136" s="1"/>
      <c r="D136" s="1"/>
      <c r="E136" s="89"/>
      <c r="F136" s="89"/>
      <c r="G136" s="1"/>
      <c r="H136" s="1"/>
      <c r="J136" s="1"/>
      <c r="K136" s="1"/>
    </row>
    <row r="137" spans="1:11">
      <c r="A137" s="1"/>
      <c r="B137" s="88"/>
      <c r="C137" s="1"/>
      <c r="D137" s="1"/>
      <c r="E137" s="89"/>
      <c r="F137" s="89"/>
      <c r="G137" s="1"/>
      <c r="H137" s="1"/>
      <c r="J137" s="1"/>
      <c r="K137" s="1"/>
    </row>
    <row r="138" spans="1:11">
      <c r="A138" s="1"/>
      <c r="B138" s="88"/>
      <c r="C138" s="1"/>
      <c r="D138" s="1"/>
      <c r="E138" s="89"/>
      <c r="F138" s="89"/>
      <c r="G138" s="1"/>
      <c r="H138" s="1"/>
      <c r="J138" s="1"/>
      <c r="K138" s="1"/>
    </row>
    <row r="139" spans="1:11">
      <c r="A139" s="1"/>
      <c r="B139" s="88"/>
      <c r="C139" s="1"/>
      <c r="D139" s="1"/>
      <c r="E139" s="89"/>
      <c r="F139" s="89"/>
      <c r="G139" s="1"/>
      <c r="H139" s="1"/>
      <c r="J139" s="1"/>
      <c r="K139" s="1"/>
    </row>
    <row r="140" spans="1:11">
      <c r="A140" s="1"/>
      <c r="B140" s="88"/>
      <c r="C140" s="1"/>
      <c r="D140" s="1"/>
      <c r="E140" s="89"/>
      <c r="F140" s="89"/>
      <c r="G140" s="1"/>
      <c r="H140" s="1"/>
      <c r="J140" s="1"/>
      <c r="K140" s="1"/>
    </row>
    <row r="141" spans="1:11">
      <c r="A141" s="1"/>
      <c r="B141" s="88"/>
      <c r="C141" s="1"/>
      <c r="D141" s="1"/>
      <c r="E141" s="89"/>
      <c r="F141" s="89"/>
      <c r="G141" s="1"/>
      <c r="H141" s="1"/>
      <c r="J141" s="1"/>
      <c r="K141" s="1"/>
    </row>
    <row r="142" spans="1:11">
      <c r="A142" s="1"/>
      <c r="B142" s="88"/>
      <c r="C142" s="1"/>
      <c r="D142" s="1"/>
      <c r="E142" s="89"/>
      <c r="F142" s="89"/>
      <c r="G142" s="1"/>
      <c r="H142" s="1"/>
      <c r="J142" s="1"/>
      <c r="K142" s="1"/>
    </row>
    <row r="143" spans="1:11">
      <c r="A143" s="1"/>
      <c r="B143" s="88"/>
      <c r="C143" s="1"/>
      <c r="D143" s="1"/>
      <c r="E143" s="89"/>
      <c r="F143" s="89"/>
      <c r="G143" s="1"/>
      <c r="H143" s="1"/>
      <c r="J143" s="1"/>
      <c r="K143" s="1"/>
    </row>
    <row r="144" spans="1:11">
      <c r="A144" s="1"/>
      <c r="B144" s="88"/>
      <c r="C144" s="1"/>
      <c r="D144" s="1"/>
      <c r="E144" s="89"/>
      <c r="F144" s="89"/>
      <c r="G144" s="1"/>
      <c r="H144" s="1"/>
      <c r="J144" s="1"/>
      <c r="K144" s="1"/>
    </row>
    <row r="145" spans="1:11">
      <c r="A145" s="1"/>
      <c r="B145" s="88"/>
      <c r="C145" s="1"/>
      <c r="D145" s="1"/>
      <c r="E145" s="89"/>
      <c r="F145" s="89"/>
      <c r="G145" s="1"/>
      <c r="H145" s="1"/>
      <c r="J145" s="1"/>
      <c r="K145" s="1"/>
    </row>
    <row r="146" spans="1:11">
      <c r="A146" s="1"/>
      <c r="B146" s="88"/>
      <c r="C146" s="1"/>
      <c r="D146" s="1"/>
      <c r="E146" s="89"/>
      <c r="F146" s="89"/>
      <c r="G146" s="1"/>
      <c r="H146" s="1"/>
      <c r="J146" s="1"/>
      <c r="K146" s="1"/>
    </row>
    <row r="147" spans="1:11">
      <c r="A147" s="1"/>
      <c r="B147" s="88"/>
      <c r="C147" s="1"/>
      <c r="D147" s="1"/>
      <c r="E147" s="89"/>
      <c r="F147" s="89"/>
      <c r="G147" s="1"/>
      <c r="H147" s="1"/>
      <c r="J147" s="1"/>
      <c r="K147" s="1"/>
    </row>
    <row r="148" spans="1:11">
      <c r="A148" s="1"/>
      <c r="B148" s="88"/>
      <c r="C148" s="1"/>
      <c r="D148" s="1"/>
      <c r="E148" s="89"/>
      <c r="F148" s="89"/>
      <c r="G148" s="1"/>
      <c r="H148" s="1"/>
      <c r="J148" s="1"/>
      <c r="K148" s="1"/>
    </row>
    <row r="149" spans="1:11">
      <c r="A149" s="1"/>
      <c r="B149" s="88"/>
      <c r="C149" s="1"/>
      <c r="D149" s="1"/>
      <c r="E149" s="89"/>
      <c r="F149" s="89"/>
      <c r="G149" s="1"/>
      <c r="H149" s="1"/>
      <c r="J149" s="1"/>
      <c r="K149" s="1"/>
    </row>
    <row r="150" spans="1:11">
      <c r="A150" s="1"/>
      <c r="B150" s="88"/>
      <c r="C150" s="1"/>
      <c r="D150" s="1"/>
      <c r="E150" s="89"/>
      <c r="F150" s="89"/>
      <c r="G150" s="1"/>
      <c r="H150" s="1"/>
      <c r="J150" s="1"/>
      <c r="K150" s="1"/>
    </row>
    <row r="151" spans="1:11">
      <c r="A151" s="1"/>
      <c r="B151" s="88"/>
      <c r="C151" s="1"/>
      <c r="D151" s="1"/>
      <c r="E151" s="89"/>
      <c r="F151" s="89"/>
      <c r="G151" s="1"/>
      <c r="H151" s="1"/>
      <c r="J151" s="1"/>
      <c r="K151" s="1"/>
    </row>
    <row r="152" spans="1:11">
      <c r="A152" s="1"/>
      <c r="B152" s="88"/>
      <c r="C152" s="1"/>
      <c r="D152" s="1"/>
      <c r="E152" s="89"/>
      <c r="F152" s="89"/>
      <c r="G152" s="1"/>
      <c r="H152" s="1"/>
      <c r="J152" s="1"/>
      <c r="K152" s="1"/>
    </row>
    <row r="153" spans="1:11">
      <c r="A153" s="1"/>
      <c r="B153" s="88"/>
      <c r="C153" s="1"/>
      <c r="D153" s="1"/>
      <c r="E153" s="89"/>
      <c r="F153" s="89"/>
      <c r="G153" s="1"/>
      <c r="H153" s="1"/>
      <c r="J153" s="1"/>
      <c r="K153" s="1"/>
    </row>
    <row r="154" spans="1:11">
      <c r="A154" s="1"/>
      <c r="B154" s="88"/>
      <c r="C154" s="1"/>
      <c r="D154" s="1"/>
      <c r="E154" s="89"/>
      <c r="F154" s="89"/>
      <c r="G154" s="1"/>
      <c r="H154" s="1"/>
      <c r="J154" s="1"/>
      <c r="K154" s="1"/>
    </row>
    <row r="155" spans="1:11">
      <c r="A155" s="1"/>
      <c r="B155" s="88"/>
      <c r="C155" s="1"/>
      <c r="D155" s="1"/>
      <c r="E155" s="89"/>
      <c r="F155" s="89"/>
      <c r="G155" s="1"/>
      <c r="H155" s="1"/>
      <c r="J155" s="1"/>
      <c r="K155" s="1"/>
    </row>
    <row r="156" spans="1:11">
      <c r="A156" s="1"/>
      <c r="B156" s="88"/>
      <c r="C156" s="1"/>
      <c r="D156" s="1"/>
      <c r="E156" s="89"/>
      <c r="F156" s="89"/>
      <c r="G156" s="1"/>
      <c r="H156" s="1"/>
      <c r="J156" s="1"/>
      <c r="K156" s="1"/>
    </row>
    <row r="157" spans="1:11">
      <c r="A157" s="1"/>
      <c r="B157" s="88"/>
      <c r="C157" s="1"/>
      <c r="D157" s="1"/>
      <c r="E157" s="89"/>
      <c r="F157" s="89"/>
      <c r="G157" s="1"/>
      <c r="H157" s="1"/>
      <c r="J157" s="1"/>
      <c r="K157" s="1"/>
    </row>
    <row r="158" spans="1:11">
      <c r="A158" s="1"/>
      <c r="B158" s="88"/>
      <c r="C158" s="1"/>
      <c r="D158" s="1"/>
      <c r="E158" s="89"/>
      <c r="F158" s="89"/>
      <c r="G158" s="1"/>
      <c r="H158" s="1"/>
      <c r="J158" s="1"/>
      <c r="K158" s="1"/>
    </row>
    <row r="159" spans="1:11">
      <c r="A159" s="1"/>
      <c r="B159" s="88"/>
      <c r="C159" s="1"/>
      <c r="D159" s="1"/>
      <c r="E159" s="89"/>
      <c r="F159" s="89"/>
      <c r="G159" s="1"/>
      <c r="H159" s="1"/>
      <c r="J159" s="1"/>
      <c r="K159" s="1"/>
    </row>
    <row r="160" spans="1:11">
      <c r="A160" s="1"/>
      <c r="B160" s="88"/>
      <c r="C160" s="1"/>
      <c r="D160" s="1"/>
      <c r="E160" s="89"/>
      <c r="F160" s="89"/>
      <c r="G160" s="1"/>
      <c r="H160" s="1"/>
      <c r="J160" s="1"/>
      <c r="K160" s="1"/>
    </row>
    <row r="161" spans="1:11">
      <c r="A161" s="1"/>
      <c r="B161" s="88"/>
      <c r="C161" s="1"/>
      <c r="D161" s="1"/>
      <c r="E161" s="89"/>
      <c r="F161" s="89"/>
      <c r="G161" s="1"/>
      <c r="H161" s="1"/>
      <c r="J161" s="1"/>
      <c r="K161" s="1"/>
    </row>
    <row r="162" spans="1:11">
      <c r="A162" s="1"/>
      <c r="B162" s="88"/>
      <c r="C162" s="1"/>
      <c r="D162" s="1"/>
      <c r="E162" s="89"/>
      <c r="F162" s="89"/>
      <c r="G162" s="1"/>
      <c r="H162" s="1"/>
      <c r="J162" s="1"/>
      <c r="K162" s="1"/>
    </row>
    <row r="163" spans="1:11">
      <c r="A163" s="1"/>
      <c r="B163" s="88"/>
      <c r="C163" s="1"/>
      <c r="D163" s="1"/>
      <c r="E163" s="89"/>
      <c r="F163" s="89"/>
      <c r="G163" s="1"/>
      <c r="H163" s="1"/>
      <c r="J163" s="1"/>
      <c r="K163" s="1"/>
    </row>
    <row r="164" spans="1:11">
      <c r="A164" s="1"/>
      <c r="B164" s="88"/>
      <c r="C164" s="1"/>
      <c r="D164" s="1"/>
      <c r="E164" s="89"/>
      <c r="F164" s="89"/>
      <c r="G164" s="1"/>
      <c r="H164" s="1"/>
      <c r="J164" s="1"/>
      <c r="K164" s="1"/>
    </row>
    <row r="165" spans="1:11">
      <c r="A165" s="1"/>
      <c r="B165" s="88"/>
      <c r="C165" s="1"/>
      <c r="D165" s="1"/>
      <c r="E165" s="89"/>
      <c r="F165" s="89"/>
      <c r="G165" s="1"/>
      <c r="H165" s="1"/>
      <c r="J165" s="1"/>
      <c r="K165" s="1"/>
    </row>
    <row r="166" spans="1:11">
      <c r="A166" s="1"/>
      <c r="B166" s="88"/>
      <c r="C166" s="1"/>
      <c r="D166" s="1"/>
      <c r="E166" s="89"/>
      <c r="F166" s="89"/>
      <c r="G166" s="1"/>
      <c r="H166" s="1"/>
      <c r="J166" s="1"/>
      <c r="K166" s="1"/>
    </row>
    <row r="167" spans="1:11">
      <c r="A167" s="1"/>
      <c r="B167" s="88"/>
      <c r="C167" s="1"/>
      <c r="D167" s="1"/>
      <c r="E167" s="89"/>
      <c r="F167" s="89"/>
      <c r="G167" s="1"/>
      <c r="H167" s="1"/>
      <c r="J167" s="1"/>
      <c r="K167" s="1"/>
    </row>
    <row r="168" spans="1:11">
      <c r="A168" s="1"/>
      <c r="B168" s="88"/>
      <c r="C168" s="1"/>
      <c r="D168" s="1"/>
      <c r="E168" s="89"/>
      <c r="F168" s="89"/>
      <c r="G168" s="1"/>
      <c r="H168" s="1"/>
      <c r="J168" s="1"/>
      <c r="K168" s="1"/>
    </row>
    <row r="169" spans="1:11">
      <c r="A169" s="1"/>
      <c r="B169" s="88"/>
      <c r="C169" s="1"/>
      <c r="D169" s="1"/>
      <c r="E169" s="89"/>
      <c r="F169" s="89"/>
      <c r="G169" s="1"/>
      <c r="H169" s="1"/>
      <c r="J169" s="1"/>
      <c r="K169" s="1"/>
    </row>
    <row r="170" spans="1:11">
      <c r="A170" s="1"/>
      <c r="B170" s="88"/>
      <c r="C170" s="1"/>
      <c r="D170" s="1"/>
      <c r="E170" s="89"/>
      <c r="F170" s="89"/>
      <c r="G170" s="1"/>
      <c r="H170" s="1"/>
      <c r="J170" s="1"/>
      <c r="K170" s="1"/>
    </row>
    <row r="171" spans="1:11">
      <c r="A171" s="1"/>
      <c r="B171" s="88"/>
      <c r="C171" s="1"/>
      <c r="D171" s="1"/>
      <c r="E171" s="89"/>
      <c r="F171" s="89"/>
      <c r="G171" s="1"/>
      <c r="H171" s="1"/>
      <c r="J171" s="1"/>
      <c r="K171" s="1"/>
    </row>
    <row r="172" spans="1:11">
      <c r="A172" s="1"/>
      <c r="B172" s="88"/>
      <c r="C172" s="1"/>
      <c r="D172" s="1"/>
      <c r="E172" s="89"/>
      <c r="F172" s="89"/>
      <c r="G172" s="1"/>
      <c r="H172" s="1"/>
      <c r="J172" s="1"/>
      <c r="K172" s="1"/>
    </row>
    <row r="173" spans="1:11">
      <c r="A173" s="1"/>
      <c r="B173" s="88"/>
      <c r="C173" s="1"/>
      <c r="D173" s="1"/>
      <c r="E173" s="89"/>
      <c r="F173" s="89"/>
      <c r="G173" s="1"/>
      <c r="H173" s="1"/>
      <c r="J173" s="1"/>
      <c r="K173" s="1"/>
    </row>
    <row r="174" spans="1:11">
      <c r="A174" s="1"/>
      <c r="B174" s="88"/>
      <c r="C174" s="1"/>
      <c r="D174" s="1"/>
      <c r="E174" s="89"/>
      <c r="F174" s="89"/>
      <c r="G174" s="1"/>
      <c r="H174" s="1"/>
      <c r="J174" s="1"/>
      <c r="K174" s="1"/>
    </row>
    <row r="175" spans="1:11">
      <c r="A175" s="1"/>
      <c r="B175" s="88"/>
      <c r="C175" s="1"/>
      <c r="D175" s="1"/>
      <c r="E175" s="89"/>
      <c r="F175" s="89"/>
      <c r="G175" s="1"/>
      <c r="H175" s="1"/>
      <c r="J175" s="1"/>
      <c r="K175" s="1"/>
    </row>
    <row r="176" spans="1:11">
      <c r="A176" s="1"/>
      <c r="B176" s="88"/>
      <c r="C176" s="1"/>
      <c r="D176" s="1"/>
      <c r="E176" s="89"/>
      <c r="F176" s="89"/>
      <c r="G176" s="1"/>
      <c r="H176" s="1"/>
      <c r="J176" s="1"/>
      <c r="K176" s="1"/>
    </row>
    <row r="177" spans="1:11">
      <c r="A177" s="1"/>
      <c r="B177" s="88"/>
      <c r="C177" s="1"/>
      <c r="D177" s="1"/>
      <c r="E177" s="89"/>
      <c r="F177" s="89"/>
      <c r="G177" s="1"/>
      <c r="H177" s="1"/>
      <c r="J177" s="1"/>
      <c r="K177" s="1"/>
    </row>
    <row r="178" spans="1:11">
      <c r="A178" s="1"/>
      <c r="B178" s="88"/>
      <c r="C178" s="1"/>
      <c r="D178" s="1"/>
      <c r="E178" s="89"/>
      <c r="F178" s="89"/>
      <c r="G178" s="1"/>
      <c r="H178" s="1"/>
      <c r="J178" s="1"/>
      <c r="K178" s="1"/>
    </row>
    <row r="179" spans="1:11">
      <c r="A179" s="1"/>
      <c r="B179" s="88"/>
      <c r="C179" s="1"/>
      <c r="D179" s="1"/>
      <c r="E179" s="89"/>
      <c r="F179" s="89"/>
      <c r="G179" s="1"/>
      <c r="H179" s="1"/>
      <c r="J179" s="1"/>
      <c r="K179" s="1"/>
    </row>
    <row r="180" spans="1:11">
      <c r="A180" s="1"/>
      <c r="B180" s="88"/>
      <c r="C180" s="1"/>
      <c r="D180" s="1"/>
      <c r="E180" s="89"/>
      <c r="F180" s="89"/>
      <c r="G180" s="1"/>
      <c r="H180" s="1"/>
      <c r="J180" s="1"/>
      <c r="K180" s="1"/>
    </row>
    <row r="181" spans="1:11">
      <c r="A181" s="1"/>
      <c r="B181" s="88"/>
      <c r="C181" s="1"/>
      <c r="D181" s="1"/>
      <c r="E181" s="89"/>
      <c r="F181" s="89"/>
      <c r="G181" s="1"/>
      <c r="H181" s="1"/>
      <c r="J181" s="1"/>
      <c r="K181" s="1"/>
    </row>
    <row r="182" spans="1:11">
      <c r="A182" s="1"/>
      <c r="B182" s="88"/>
      <c r="C182" s="1"/>
      <c r="D182" s="1"/>
      <c r="E182" s="89"/>
      <c r="F182" s="89"/>
      <c r="G182" s="1"/>
      <c r="H182" s="1"/>
      <c r="J182" s="1"/>
      <c r="K182" s="1"/>
    </row>
    <row r="183" spans="1:11">
      <c r="A183" s="1"/>
      <c r="B183" s="88"/>
      <c r="C183" s="1"/>
      <c r="D183" s="1"/>
      <c r="E183" s="89"/>
      <c r="F183" s="89"/>
      <c r="G183" s="1"/>
      <c r="H183" s="1"/>
      <c r="J183" s="1"/>
      <c r="K183" s="1"/>
    </row>
    <row r="184" spans="1:11">
      <c r="A184" s="1"/>
      <c r="B184" s="88"/>
      <c r="C184" s="1"/>
      <c r="D184" s="1"/>
      <c r="E184" s="89"/>
      <c r="F184" s="89"/>
      <c r="G184" s="1"/>
      <c r="H184" s="1"/>
      <c r="J184" s="1"/>
      <c r="K184" s="1"/>
    </row>
    <row r="185" spans="1:11">
      <c r="A185" s="1"/>
      <c r="B185" s="88"/>
      <c r="C185" s="1"/>
      <c r="D185" s="1"/>
      <c r="E185" s="89"/>
      <c r="F185" s="89"/>
      <c r="G185" s="1"/>
      <c r="H185" s="1"/>
      <c r="J185" s="1"/>
      <c r="K185" s="1"/>
    </row>
    <row r="186" spans="1:11">
      <c r="A186" s="1"/>
      <c r="B186" s="88"/>
      <c r="C186" s="1"/>
      <c r="D186" s="1"/>
      <c r="E186" s="89"/>
      <c r="F186" s="89"/>
      <c r="G186" s="1"/>
      <c r="H186" s="1"/>
      <c r="J186" s="1"/>
      <c r="K186" s="1"/>
    </row>
    <row r="187" spans="1:11">
      <c r="A187" s="1"/>
      <c r="B187" s="88"/>
      <c r="C187" s="1"/>
      <c r="D187" s="1"/>
      <c r="E187" s="89"/>
      <c r="F187" s="89"/>
      <c r="G187" s="1"/>
      <c r="H187" s="1"/>
      <c r="J187" s="1"/>
      <c r="K187" s="1"/>
    </row>
    <row r="188" spans="1:11">
      <c r="A188" s="1"/>
      <c r="B188" s="88"/>
      <c r="C188" s="1"/>
      <c r="D188" s="1"/>
      <c r="E188" s="89"/>
      <c r="F188" s="89"/>
      <c r="G188" s="1"/>
      <c r="H188" s="1"/>
      <c r="J188" s="1"/>
      <c r="K188" s="1"/>
    </row>
    <row r="189" spans="1:11">
      <c r="A189" s="1"/>
      <c r="B189" s="88"/>
      <c r="C189" s="1"/>
      <c r="D189" s="1"/>
      <c r="E189" s="89"/>
      <c r="F189" s="89"/>
      <c r="G189" s="1"/>
      <c r="H189" s="1"/>
      <c r="J189" s="1"/>
      <c r="K189" s="1"/>
    </row>
    <row r="190" spans="1:11">
      <c r="A190" s="1"/>
      <c r="B190" s="88"/>
      <c r="C190" s="1"/>
      <c r="D190" s="1"/>
      <c r="E190" s="89"/>
      <c r="F190" s="89"/>
      <c r="G190" s="1"/>
      <c r="H190" s="1"/>
      <c r="J190" s="1"/>
      <c r="K190" s="1"/>
    </row>
    <row r="191" spans="1:11">
      <c r="A191" s="1"/>
      <c r="B191" s="88"/>
      <c r="C191" s="1"/>
      <c r="D191" s="1"/>
      <c r="E191" s="89"/>
      <c r="F191" s="89"/>
      <c r="G191" s="1"/>
      <c r="H191" s="1"/>
      <c r="J191" s="1"/>
      <c r="K191" s="1"/>
    </row>
    <row r="192" spans="1:11">
      <c r="A192" s="1"/>
      <c r="B192" s="88"/>
      <c r="C192" s="1"/>
      <c r="D192" s="1"/>
      <c r="E192" s="89"/>
      <c r="F192" s="89"/>
      <c r="G192" s="1"/>
      <c r="H192" s="1"/>
      <c r="J192" s="1"/>
      <c r="K192" s="1"/>
    </row>
    <row r="193" spans="1:11">
      <c r="A193" s="1"/>
      <c r="B193" s="88"/>
      <c r="C193" s="1"/>
      <c r="D193" s="1"/>
      <c r="E193" s="89"/>
      <c r="F193" s="89"/>
      <c r="G193" s="1"/>
      <c r="H193" s="1"/>
      <c r="J193" s="1"/>
      <c r="K193" s="1"/>
    </row>
    <row r="194" spans="1:11">
      <c r="A194" s="1"/>
      <c r="B194" s="88"/>
      <c r="C194" s="1"/>
      <c r="D194" s="1"/>
      <c r="E194" s="89"/>
      <c r="F194" s="89"/>
      <c r="G194" s="1"/>
      <c r="H194" s="1"/>
      <c r="J194" s="1"/>
      <c r="K194" s="1"/>
    </row>
    <row r="195" spans="1:11">
      <c r="A195" s="1"/>
      <c r="B195" s="88"/>
      <c r="C195" s="1"/>
      <c r="D195" s="1"/>
      <c r="E195" s="89"/>
      <c r="F195" s="89"/>
      <c r="G195" s="1"/>
      <c r="H195" s="1"/>
      <c r="J195" s="1"/>
      <c r="K195" s="1"/>
    </row>
    <row r="196" spans="1:11">
      <c r="A196" s="1"/>
      <c r="B196" s="88"/>
      <c r="C196" s="1"/>
      <c r="D196" s="1"/>
      <c r="E196" s="89"/>
      <c r="F196" s="89"/>
      <c r="G196" s="1"/>
      <c r="H196" s="1"/>
      <c r="J196" s="1"/>
      <c r="K196" s="1"/>
    </row>
    <row r="197" spans="1:11">
      <c r="A197" s="1"/>
      <c r="B197" s="88"/>
      <c r="C197" s="1"/>
      <c r="D197" s="1"/>
      <c r="E197" s="89"/>
      <c r="F197" s="89"/>
      <c r="G197" s="1"/>
      <c r="H197" s="1"/>
      <c r="J197" s="1"/>
      <c r="K197" s="1"/>
    </row>
    <row r="198" spans="1:11">
      <c r="A198" s="1"/>
      <c r="B198" s="88"/>
      <c r="C198" s="1"/>
      <c r="D198" s="1"/>
      <c r="E198" s="89"/>
      <c r="F198" s="89"/>
      <c r="G198" s="1"/>
      <c r="H198" s="1"/>
      <c r="J198" s="1"/>
      <c r="K198" s="1"/>
    </row>
    <row r="199" spans="1:11">
      <c r="A199" s="1"/>
      <c r="B199" s="88"/>
      <c r="C199" s="1"/>
      <c r="D199" s="1"/>
      <c r="E199" s="89"/>
      <c r="F199" s="89"/>
      <c r="G199" s="1"/>
      <c r="H199" s="1"/>
      <c r="J199" s="1"/>
      <c r="K199" s="1"/>
    </row>
    <row r="200" spans="1:11">
      <c r="A200" s="1"/>
      <c r="B200" s="88"/>
      <c r="C200" s="1"/>
      <c r="D200" s="1"/>
      <c r="E200" s="89"/>
      <c r="F200" s="89"/>
      <c r="G200" s="1"/>
      <c r="H200" s="1"/>
      <c r="J200" s="1"/>
      <c r="K200" s="1"/>
    </row>
    <row r="201" spans="1:11">
      <c r="A201" s="1"/>
      <c r="B201" s="88"/>
      <c r="C201" s="1"/>
      <c r="D201" s="1"/>
      <c r="E201" s="89"/>
      <c r="F201" s="89"/>
      <c r="G201" s="1"/>
      <c r="H201" s="1"/>
      <c r="J201" s="1"/>
      <c r="K201" s="1"/>
    </row>
    <row r="202" spans="1:11">
      <c r="A202" s="1"/>
      <c r="B202" s="88"/>
      <c r="C202" s="1"/>
      <c r="D202" s="1"/>
      <c r="E202" s="89"/>
      <c r="F202" s="89"/>
      <c r="G202" s="1"/>
      <c r="H202" s="1"/>
      <c r="J202" s="1"/>
      <c r="K202" s="1"/>
    </row>
    <row r="203" spans="1:11">
      <c r="A203" s="1"/>
      <c r="B203" s="88"/>
      <c r="C203" s="1"/>
      <c r="D203" s="1"/>
      <c r="E203" s="89"/>
      <c r="F203" s="89"/>
      <c r="G203" s="1"/>
      <c r="H203" s="1"/>
      <c r="J203" s="1"/>
      <c r="K203" s="1"/>
    </row>
    <row r="204" spans="1:11">
      <c r="A204" s="1"/>
      <c r="B204" s="88"/>
      <c r="C204" s="1"/>
      <c r="D204" s="1"/>
      <c r="E204" s="89"/>
      <c r="F204" s="89"/>
      <c r="G204" s="1"/>
      <c r="H204" s="1"/>
      <c r="J204" s="1"/>
      <c r="K204" s="1"/>
    </row>
    <row r="205" spans="1:11">
      <c r="A205" s="1"/>
      <c r="B205" s="88"/>
      <c r="C205" s="1"/>
      <c r="D205" s="1"/>
      <c r="E205" s="89"/>
      <c r="F205" s="89"/>
      <c r="G205" s="1"/>
      <c r="H205" s="1"/>
      <c r="J205" s="1"/>
      <c r="K205" s="1"/>
    </row>
  </sheetData>
  <mergeCells count="42">
    <mergeCell ref="A1:F1"/>
    <mergeCell ref="G1:H1"/>
    <mergeCell ref="A4:A14"/>
    <mergeCell ref="A15:A24"/>
    <mergeCell ref="A25:A35"/>
    <mergeCell ref="A36:A39"/>
    <mergeCell ref="A40:A41"/>
    <mergeCell ref="A42:A59"/>
    <mergeCell ref="A60:A84"/>
    <mergeCell ref="A85:A88"/>
    <mergeCell ref="A89:A96"/>
    <mergeCell ref="B4:B14"/>
    <mergeCell ref="B15:B24"/>
    <mergeCell ref="B25:B35"/>
    <mergeCell ref="B36:B39"/>
    <mergeCell ref="B40:B41"/>
    <mergeCell ref="B42:B59"/>
    <mergeCell ref="B60:B84"/>
    <mergeCell ref="B85:B88"/>
    <mergeCell ref="B89:B96"/>
    <mergeCell ref="C4:C14"/>
    <mergeCell ref="C15:C23"/>
    <mergeCell ref="C25:C35"/>
    <mergeCell ref="C36:C39"/>
    <mergeCell ref="C40:C41"/>
    <mergeCell ref="C42:C59"/>
    <mergeCell ref="C60:C84"/>
    <mergeCell ref="C85:C88"/>
    <mergeCell ref="C89:C96"/>
    <mergeCell ref="D4:D13"/>
    <mergeCell ref="D16:D24"/>
    <mergeCell ref="D60:D61"/>
    <mergeCell ref="E4:E14"/>
    <mergeCell ref="E15:E24"/>
    <mergeCell ref="E25:E35"/>
    <mergeCell ref="E36:E39"/>
    <mergeCell ref="E40:E41"/>
    <mergeCell ref="E42:E59"/>
    <mergeCell ref="E60:E84"/>
    <mergeCell ref="E85:E88"/>
    <mergeCell ref="E89:E96"/>
    <mergeCell ref="J36:J39"/>
  </mergeCells>
  <hyperlinks>
    <hyperlink ref="B89" r:id="rId2" display="当前开发渲染效果场景融合刘翔效果.jpg "/>
    <hyperlink ref="E40" r:id="rId3" display="CabinMode_Interface_Document.xlsx "/>
    <hyperlink ref="E4" r:id="rId4" display="Launcher_Interface_Document "/>
    <hyperlink ref="B42" r:id="rId5" display="UI效果参考https://thundersoft.feishu.cn/drive/folder/ETpSf3jiIl2x7Rd3LOMcj988nVh?from=space_personal_filelist"/>
    <hyperlink ref="B40" r:id="rId6" display="CabinMode：座椅模式动效参考https://thundersoft.feishu.cn/drive/folder/CCxyfnxMNlRaQGdrs0ycLmoTnve?from=space_personal_filelist&#10;基本效果图&#10;https://thundersoft.feishu.cn/drive/folder/RpdRfM8EqlPFZrdSsNncaGESnLc"/>
    <hyperlink ref="C60" r:id="rId7" display="https://thundersoft.feishu.cn/drive/folder/IqIufkLx3l7YBydWG3pcZqqDn1c?from=space_personal_filelist 目录下PIS-3307文档 CL相关章节"/>
    <hyperlink ref="C89" r:id="rId8" display="https://thundersoft.feishu.cn/drive/folder/UcirfuScXlMLc4dCeHecPaECnfh?from=space_personal_filelist 目录下PIS-3326文档"/>
    <hyperlink ref="B36" r:id="rId9" display="Climate&#10;吹风动效参考：Demo_buick_Light_Climate_前排吹风.mp4 ，客户确认视频动效中吹风边缘过硬，需求比这个软一些&#10;&#10;&#10;"/>
    <hyperlink ref="E15" r:id="rId10" display="VEP+LPNP_Interface_Document_20231204 "/>
    <hyperlink ref="C85" r:id="rId7" display="https://thundersoft.feishu.cn/drive/folder/IqIufkLx3l7YBydWG3pcZqqDn1c?from=space_personal_filelist 目录下PIS-3307文档 CL Peek-in相关章节"/>
    <hyperlink ref="C42" r:id="rId11" display="https://thundersoft.feishu.cn/drive/folder/AA9KfKiIilwtM1dSNkxcNSaInjf 目录中PIS-3306文档10.0章节往后"/>
    <hyperlink ref="C40" r:id="rId12" display="https://thundersoft.feishu.cn/drive/folder/DKDZfVvail1ob0dI7R7c08vunyf?from=space_personal_filelist 目录下 PIS-3327文档 Retangle 2.3R章节开始往后3.0R章节为止"/>
    <hyperlink ref="E60" r:id="rId13" display="ADAS_Interface_Document.xlsx "/>
    <hyperlink ref="E42" r:id="rId14" display="Interface_document_ARHUD.xlsm "/>
    <hyperlink ref="E89" r:id="rId15" display="SmartSpace_Module Interface Definition "/>
    <hyperlink ref="E85" r:id="rId16" display="PeekIn_557接口 "/>
    <hyperlink ref="B60" r:id="rId17" display="ADAS&#10;557 ADAS参考效果Cadi_to_Kanzi.pptx（P1--P10）"/>
    <hyperlink ref="C4" r:id="rId18" display="https://thundersoft.feishu.cn/drive/folder/THIWfhb22lDdlxdnJK6cBW7Jnqf 目录中PIS-3301文档，1.0R  Home Flow章节开始往后"/>
    <hyperlink ref="B4" r:id="rId19" display="&#10;&#10;drivemode动效https://thundersoft.feishu.cn/drive/folder/Y91qfDZrploHXxd9LBRc6vrlnog?from=space_personal_filelist&#10;&#10;充放电动效https://thundersoft.feishu.cn/drive/folder/RSiQfSCkclpoYwdC8M0cb42Pnge?from=space_personal_filelist"/>
    <hyperlink ref="C15" r:id="rId20" display="https://thundersoft.feishu.cn/drive/folder/XU1mfTnxOlzWUsd3JsicxPkmntd?from=space_personal_filelist目录中 PIS-2115文档，PDF或者HTML格式"/>
    <hyperlink ref="E25" r:id="rId21" display="Vehicle Setting_Interface_Document "/>
    <hyperlink ref="E36" r:id="rId22" display="Climate_Interface_Document "/>
    <hyperlink ref="B85" r:id="rId23" display="动效同充放电效果，充放电动效https://thundersoft.feishu.cn/drive/folder/RSiQfSCkclpoYwdC8M0cb42Pnge?from=space_personal_filelist"/>
    <hyperlink ref="I3" location="'557功能清单&amp;评审记录'!A1" display="557评审记录"/>
    <hyperlink ref="B15" r:id="rId17" display="APA&#10;参考效果Cadi_to_Kanzi.pptx ，P11往后"/>
    <hyperlink ref="B25" r:id="rId24" display="一镜到底参考动效L233转场动画_0826.mp4 （视频中系统界面车模视角非最新）&#10;内饰效果参考https://thundersoft.feishu.cn/drive/folder/Xe7nfvSPGlfnVQdFTrdcgZ5GnZd?from=space_personal_filelist"/>
    <hyperlink ref="C25" r:id="rId25" display="https://thundersoft.feishu.cn/drive/folder/UBYmfo6TElrn0MdfQ54cI5CEnoc?from=space_personal_filelist 目录中PIS-3315文档 1.0R章节往后"/>
    <hyperlink ref="C36" r:id="rId12" display="https://thundersoft.feishu.cn/drive/folder/DKDZfVvail1ob0dI7R7c08vunyf?from=space_personal_filelist 目录下 PIS-3327文档 Retangle 2.0R章节开始往后2。2R为止，仅限空调前后排部分"/>
    <hyperlink ref="B3" r:id="rId26" display="五个车漆色效果客户输入https://thundersoft.feishu.cn/drive/folder/MVIZf8Gy4lczMhdYAxmcUu5Gndg&#10;莫洋确认车漆效果后贴图到：&#10;车型配置标定"/>
  </hyperlinks>
  <pageMargins left="0.75" right="0.75" top="1" bottom="1" header="0.5" footer="0.5"/>
  <headerFooter/>
  <drawing r:id="rId1"/>
  <picture r:id="rId27"/>
</worksheet>
</file>

<file path=xl/worksheets/sheet2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M155"/>
  <sheetViews>
    <sheetView workbookViewId="0">
      <pane ySplit="2" topLeftCell="A3" activePane="bottomLeft" state="frozen"/>
      <selection/>
      <selection pane="bottomLeft" activeCell="A1" sqref="A1:E1"/>
    </sheetView>
  </sheetViews>
  <sheetFormatPr defaultColWidth="14" defaultRowHeight="12.75"/>
  <cols>
    <col min="2" max="2" width="16" customWidth="1"/>
    <col min="3" max="3" width="18" customWidth="1"/>
    <col min="4" max="4" width="16" customWidth="1"/>
    <col min="6" max="6" width="56" customWidth="1"/>
    <col min="7" max="8" width="18" customWidth="1"/>
    <col min="9" max="9" width="22" customWidth="1"/>
    <col min="11" max="11" width="16" customWidth="1"/>
  </cols>
  <sheetData>
    <row r="1" ht="60" customHeight="1" spans="1:13">
      <c r="A1" s="57" t="s">
        <v>2206</v>
      </c>
      <c r="B1" s="57"/>
      <c r="C1" s="57"/>
      <c r="D1" s="57"/>
      <c r="E1" s="57"/>
      <c r="F1" s="58"/>
      <c r="G1" s="58"/>
      <c r="H1" s="59"/>
      <c r="I1" s="3"/>
      <c r="J1" s="3"/>
      <c r="K1" s="3"/>
      <c r="L1" s="3"/>
      <c r="M1" s="79"/>
    </row>
    <row r="2" ht="43" customHeight="1" spans="1:11">
      <c r="A2" s="27" t="s">
        <v>1032</v>
      </c>
      <c r="B2" s="60" t="s">
        <v>2207</v>
      </c>
      <c r="C2" s="60" t="s">
        <v>2208</v>
      </c>
      <c r="D2" s="60" t="s">
        <v>2144</v>
      </c>
      <c r="E2" s="60" t="s">
        <v>2011</v>
      </c>
      <c r="F2" s="104" t="s">
        <v>2012</v>
      </c>
      <c r="G2" s="60" t="s">
        <v>2209</v>
      </c>
      <c r="H2" s="60" t="s">
        <v>2210</v>
      </c>
      <c r="I2" s="60" t="s">
        <v>2211</v>
      </c>
      <c r="J2" s="60" t="s">
        <v>2013</v>
      </c>
      <c r="K2" s="60" t="s">
        <v>2013</v>
      </c>
    </row>
    <row r="3" ht="30" customHeight="1" spans="1:11">
      <c r="A3" s="8" t="s">
        <v>249</v>
      </c>
      <c r="B3" s="8"/>
      <c r="C3" s="42" t="s">
        <v>195</v>
      </c>
      <c r="D3" s="8"/>
      <c r="E3" s="110" t="s">
        <v>2014</v>
      </c>
      <c r="F3" s="105" t="s">
        <v>2212</v>
      </c>
      <c r="G3" s="42"/>
      <c r="H3" s="24" t="s">
        <v>2213</v>
      </c>
      <c r="I3" s="24" t="s">
        <v>2214</v>
      </c>
      <c r="J3" s="24"/>
      <c r="K3" s="24"/>
    </row>
    <row r="4" spans="1:11">
      <c r="A4" s="8"/>
      <c r="B4" s="8"/>
      <c r="C4" s="42"/>
      <c r="D4" s="8"/>
      <c r="E4" s="110"/>
      <c r="F4" s="105"/>
      <c r="G4" s="46"/>
      <c r="H4" s="24"/>
      <c r="I4" s="24"/>
      <c r="J4" s="24"/>
      <c r="K4" s="24"/>
    </row>
    <row r="5" ht="41" customHeight="1" spans="1:11">
      <c r="A5" s="65" t="s">
        <v>229</v>
      </c>
      <c r="B5" s="63" t="s">
        <v>2215</v>
      </c>
      <c r="C5" s="42" t="s">
        <v>99</v>
      </c>
      <c r="D5" s="63" t="s">
        <v>2216</v>
      </c>
      <c r="E5" s="65" t="s">
        <v>2016</v>
      </c>
      <c r="F5" s="111" t="s">
        <v>2017</v>
      </c>
      <c r="G5" s="42"/>
      <c r="H5" s="81"/>
      <c r="I5" s="24"/>
      <c r="J5" s="24"/>
      <c r="K5" s="24"/>
    </row>
    <row r="6" ht="50" customHeight="1" spans="1:11">
      <c r="A6" s="65"/>
      <c r="B6" s="63"/>
      <c r="C6" s="42"/>
      <c r="D6" s="63"/>
      <c r="E6" s="65"/>
      <c r="F6" s="112" t="s">
        <v>2217</v>
      </c>
      <c r="G6" s="42"/>
      <c r="H6" s="81"/>
      <c r="I6" s="24"/>
      <c r="J6" s="24"/>
      <c r="K6" s="24"/>
    </row>
    <row r="7" ht="27" spans="1:11">
      <c r="A7" s="65"/>
      <c r="B7" s="63"/>
      <c r="C7" s="42"/>
      <c r="D7" s="63"/>
      <c r="E7" s="65"/>
      <c r="F7" s="112" t="s">
        <v>2021</v>
      </c>
      <c r="G7" s="42"/>
      <c r="H7" s="81"/>
      <c r="I7" s="24"/>
      <c r="J7" s="24"/>
      <c r="K7" s="24"/>
    </row>
    <row r="8" ht="27" spans="1:11">
      <c r="A8" s="65"/>
      <c r="B8" s="63"/>
      <c r="C8" s="42"/>
      <c r="D8" s="63"/>
      <c r="E8" s="65"/>
      <c r="F8" s="112" t="s">
        <v>2022</v>
      </c>
      <c r="G8" s="42"/>
      <c r="H8" s="81"/>
      <c r="I8" s="24"/>
      <c r="J8" s="24"/>
      <c r="K8" s="24"/>
    </row>
    <row r="9" ht="40.5" spans="1:11">
      <c r="A9" s="65"/>
      <c r="B9" s="63"/>
      <c r="C9" s="42"/>
      <c r="D9" s="63"/>
      <c r="E9" s="65"/>
      <c r="F9" s="112" t="s">
        <v>2023</v>
      </c>
      <c r="G9" s="42"/>
      <c r="H9" s="81"/>
      <c r="I9" s="24"/>
      <c r="J9" s="24"/>
      <c r="K9" s="24"/>
    </row>
    <row r="10" ht="40.5" spans="1:11">
      <c r="A10" s="65"/>
      <c r="B10" s="63"/>
      <c r="C10" s="42" t="s">
        <v>191</v>
      </c>
      <c r="D10" s="63"/>
      <c r="E10" s="113" t="s">
        <v>1325</v>
      </c>
      <c r="F10" s="114" t="s">
        <v>2218</v>
      </c>
      <c r="G10" s="42"/>
      <c r="H10" s="81"/>
      <c r="I10" s="24"/>
      <c r="J10" s="24"/>
      <c r="K10" s="24"/>
    </row>
    <row r="11" ht="27" spans="1:11">
      <c r="A11" s="65"/>
      <c r="B11" s="63"/>
      <c r="C11" s="42" t="s">
        <v>191</v>
      </c>
      <c r="D11" s="63"/>
      <c r="E11" s="65" t="s">
        <v>2026</v>
      </c>
      <c r="F11" s="112" t="s">
        <v>2027</v>
      </c>
      <c r="G11" s="42"/>
      <c r="H11" s="81"/>
      <c r="I11" s="24"/>
      <c r="J11" s="24"/>
      <c r="K11" s="24"/>
    </row>
    <row r="12" spans="1:11">
      <c r="A12" s="73" t="s">
        <v>239</v>
      </c>
      <c r="B12" s="73" t="s">
        <v>2219</v>
      </c>
      <c r="C12" s="42" t="s">
        <v>206</v>
      </c>
      <c r="D12" s="61" t="s">
        <v>2220</v>
      </c>
      <c r="E12" s="42" t="s">
        <v>2040</v>
      </c>
      <c r="F12" s="106" t="s">
        <v>2041</v>
      </c>
      <c r="G12" s="115"/>
      <c r="H12" s="24"/>
      <c r="I12" s="24"/>
      <c r="J12" s="24"/>
      <c r="K12" s="24"/>
    </row>
    <row r="13" spans="1:11">
      <c r="A13" s="73"/>
      <c r="B13" s="73"/>
      <c r="C13" s="42"/>
      <c r="D13" s="61"/>
      <c r="E13" s="42" t="s">
        <v>2042</v>
      </c>
      <c r="F13" s="106" t="s">
        <v>2043</v>
      </c>
      <c r="G13" s="42"/>
      <c r="H13" s="24"/>
      <c r="I13" s="24"/>
      <c r="J13" s="24"/>
      <c r="K13" s="24"/>
    </row>
    <row r="14" spans="1:11">
      <c r="A14" s="73"/>
      <c r="B14" s="73"/>
      <c r="C14" s="42"/>
      <c r="D14" s="61"/>
      <c r="E14" s="42" t="s">
        <v>2044</v>
      </c>
      <c r="F14" s="106" t="s">
        <v>2045</v>
      </c>
      <c r="G14" s="42"/>
      <c r="H14" s="24"/>
      <c r="I14" s="24"/>
      <c r="J14" s="24"/>
      <c r="K14" s="24"/>
    </row>
    <row r="15" spans="1:11">
      <c r="A15" s="73"/>
      <c r="B15" s="73"/>
      <c r="C15" s="42"/>
      <c r="D15" s="61"/>
      <c r="E15" s="42" t="s">
        <v>2046</v>
      </c>
      <c r="F15" s="106" t="s">
        <v>2047</v>
      </c>
      <c r="G15" s="42"/>
      <c r="H15" s="24"/>
      <c r="I15" s="24"/>
      <c r="J15" s="24"/>
      <c r="K15" s="24"/>
    </row>
    <row r="16" spans="1:11">
      <c r="A16" s="73"/>
      <c r="B16" s="73"/>
      <c r="C16" s="42"/>
      <c r="D16" s="61"/>
      <c r="E16" s="42" t="s">
        <v>2048</v>
      </c>
      <c r="F16" s="106" t="s">
        <v>2049</v>
      </c>
      <c r="G16" s="42"/>
      <c r="H16" s="24"/>
      <c r="I16" s="24"/>
      <c r="J16" s="24"/>
      <c r="K16" s="24"/>
    </row>
    <row r="17" spans="1:11">
      <c r="A17" s="73"/>
      <c r="B17" s="73"/>
      <c r="C17" s="42"/>
      <c r="D17" s="61"/>
      <c r="E17" s="42" t="s">
        <v>2053</v>
      </c>
      <c r="F17" s="106" t="s">
        <v>2052</v>
      </c>
      <c r="G17" s="42"/>
      <c r="H17" s="24"/>
      <c r="I17" s="24"/>
      <c r="J17" s="24"/>
      <c r="K17" s="24"/>
    </row>
    <row r="18" spans="1:11">
      <c r="A18" s="73"/>
      <c r="B18" s="73"/>
      <c r="C18" s="42"/>
      <c r="D18" s="61"/>
      <c r="E18" s="42" t="s">
        <v>2054</v>
      </c>
      <c r="F18" s="106" t="s">
        <v>2055</v>
      </c>
      <c r="G18" s="42"/>
      <c r="H18" s="24"/>
      <c r="I18" s="24"/>
      <c r="J18" s="24"/>
      <c r="K18" s="24"/>
    </row>
    <row r="19" spans="1:11">
      <c r="A19" s="73"/>
      <c r="B19" s="73"/>
      <c r="C19" s="42"/>
      <c r="D19" s="61"/>
      <c r="E19" s="42" t="s">
        <v>2056</v>
      </c>
      <c r="F19" s="106" t="s">
        <v>2057</v>
      </c>
      <c r="G19" s="42"/>
      <c r="H19" s="24"/>
      <c r="I19" s="24"/>
      <c r="J19" s="24"/>
      <c r="K19" s="24"/>
    </row>
    <row r="20" spans="1:11">
      <c r="A20" s="73"/>
      <c r="B20" s="73"/>
      <c r="C20" s="42"/>
      <c r="D20" s="61"/>
      <c r="E20" s="42" t="s">
        <v>2058</v>
      </c>
      <c r="F20" s="106" t="s">
        <v>2059</v>
      </c>
      <c r="G20" s="42"/>
      <c r="H20" s="24"/>
      <c r="I20" s="24"/>
      <c r="J20" s="24"/>
      <c r="K20" s="24"/>
    </row>
    <row r="21" ht="41" customHeight="1" spans="1:11">
      <c r="A21" s="73"/>
      <c r="B21" s="73"/>
      <c r="C21" s="42" t="s">
        <v>191</v>
      </c>
      <c r="D21" s="61"/>
      <c r="E21" s="42" t="s">
        <v>1122</v>
      </c>
      <c r="F21" s="106" t="s">
        <v>2050</v>
      </c>
      <c r="G21" s="42"/>
      <c r="H21" s="24"/>
      <c r="I21" s="24"/>
      <c r="J21" s="24"/>
      <c r="K21" s="24"/>
    </row>
    <row r="22" spans="1:11">
      <c r="A22" s="73" t="s">
        <v>233</v>
      </c>
      <c r="B22" s="73" t="s">
        <v>2221</v>
      </c>
      <c r="C22" s="42" t="s">
        <v>206</v>
      </c>
      <c r="D22" s="61" t="s">
        <v>2222</v>
      </c>
      <c r="E22" s="42" t="s">
        <v>2060</v>
      </c>
      <c r="F22" s="106" t="s">
        <v>2061</v>
      </c>
      <c r="G22" s="42"/>
      <c r="H22" s="24"/>
      <c r="I22" s="24"/>
      <c r="J22" s="24"/>
      <c r="K22" s="24"/>
    </row>
    <row r="23" spans="1:11">
      <c r="A23" s="73"/>
      <c r="B23" s="73"/>
      <c r="C23" s="42"/>
      <c r="D23" s="61"/>
      <c r="E23" s="42" t="s">
        <v>2062</v>
      </c>
      <c r="F23" s="106" t="s">
        <v>2063</v>
      </c>
      <c r="G23" s="42"/>
      <c r="H23" s="24"/>
      <c r="I23" s="24"/>
      <c r="J23" s="24"/>
      <c r="K23" s="24"/>
    </row>
    <row r="24" spans="1:11">
      <c r="A24" s="73"/>
      <c r="B24" s="73"/>
      <c r="C24" s="42"/>
      <c r="D24" s="61"/>
      <c r="E24" s="42" t="s">
        <v>2064</v>
      </c>
      <c r="F24" s="106" t="s">
        <v>2065</v>
      </c>
      <c r="G24" s="42"/>
      <c r="H24" s="24"/>
      <c r="I24" s="24"/>
      <c r="J24" s="24"/>
      <c r="K24" s="24"/>
    </row>
    <row r="25" spans="1:11">
      <c r="A25" s="73"/>
      <c r="B25" s="73"/>
      <c r="C25" s="42"/>
      <c r="D25" s="61"/>
      <c r="E25" s="42" t="s">
        <v>2066</v>
      </c>
      <c r="F25" s="106" t="s">
        <v>2067</v>
      </c>
      <c r="G25" s="42"/>
      <c r="H25" s="24"/>
      <c r="I25" s="24"/>
      <c r="J25" s="24"/>
      <c r="K25" s="24"/>
    </row>
    <row r="26" ht="25.5" spans="1:11">
      <c r="A26" s="76" t="s">
        <v>2223</v>
      </c>
      <c r="B26" s="76" t="s">
        <v>2224</v>
      </c>
      <c r="C26" s="42" t="s">
        <v>200</v>
      </c>
      <c r="D26" s="61" t="s">
        <v>2225</v>
      </c>
      <c r="E26" s="42" t="s">
        <v>2097</v>
      </c>
      <c r="F26" s="107" t="s">
        <v>2098</v>
      </c>
      <c r="G26" s="42"/>
      <c r="H26" s="24"/>
      <c r="I26" s="24"/>
      <c r="J26" s="24"/>
      <c r="K26" s="24"/>
    </row>
    <row r="27" spans="1:11">
      <c r="A27" s="76"/>
      <c r="B27" s="76"/>
      <c r="C27" s="42"/>
      <c r="D27" s="61"/>
      <c r="E27" s="42"/>
      <c r="F27" s="106" t="s">
        <v>2099</v>
      </c>
      <c r="G27" s="42"/>
      <c r="H27" s="24"/>
      <c r="I27" s="24"/>
      <c r="J27" s="24"/>
      <c r="K27" s="24"/>
    </row>
    <row r="28" spans="1:11">
      <c r="A28" s="76"/>
      <c r="B28" s="76"/>
      <c r="C28" s="42"/>
      <c r="D28" s="61"/>
      <c r="E28" s="42" t="s">
        <v>2100</v>
      </c>
      <c r="F28" s="106" t="s">
        <v>2101</v>
      </c>
      <c r="G28" s="42"/>
      <c r="H28" s="24"/>
      <c r="I28" s="24"/>
      <c r="J28" s="24"/>
      <c r="K28" s="24"/>
    </row>
    <row r="29" ht="25.5" spans="1:11">
      <c r="A29" s="76"/>
      <c r="B29" s="76"/>
      <c r="C29" s="42"/>
      <c r="D29" s="61"/>
      <c r="E29" s="42" t="s">
        <v>2102</v>
      </c>
      <c r="F29" s="107" t="s">
        <v>2103</v>
      </c>
      <c r="G29" s="42"/>
      <c r="H29" s="24"/>
      <c r="I29" s="24"/>
      <c r="J29" s="24"/>
      <c r="K29" s="24"/>
    </row>
    <row r="30" spans="1:11">
      <c r="A30" s="76"/>
      <c r="B30" s="76"/>
      <c r="C30" s="42"/>
      <c r="D30" s="61"/>
      <c r="E30" s="42" t="s">
        <v>2107</v>
      </c>
      <c r="F30" s="106" t="s">
        <v>2105</v>
      </c>
      <c r="G30" s="42"/>
      <c r="H30" s="24"/>
      <c r="I30" s="24"/>
      <c r="J30" s="24"/>
      <c r="K30" s="24"/>
    </row>
    <row r="31" spans="1:11">
      <c r="A31" s="76"/>
      <c r="B31" s="76"/>
      <c r="C31" s="42"/>
      <c r="D31" s="61"/>
      <c r="E31" s="42" t="s">
        <v>2108</v>
      </c>
      <c r="F31" s="106" t="s">
        <v>2091</v>
      </c>
      <c r="G31" s="42"/>
      <c r="H31" s="24"/>
      <c r="I31" s="24"/>
      <c r="J31" s="24"/>
      <c r="K31" s="24"/>
    </row>
    <row r="32" spans="1:11">
      <c r="A32" s="76"/>
      <c r="B32" s="76"/>
      <c r="C32" s="42"/>
      <c r="D32" s="61"/>
      <c r="E32" s="42" t="s">
        <v>1603</v>
      </c>
      <c r="F32" s="106" t="s">
        <v>2226</v>
      </c>
      <c r="G32" s="42"/>
      <c r="H32" s="24"/>
      <c r="I32" s="24"/>
      <c r="J32" s="24"/>
      <c r="K32" s="24"/>
    </row>
    <row r="33" spans="1:11">
      <c r="A33" s="76"/>
      <c r="B33" s="76"/>
      <c r="C33" s="42"/>
      <c r="D33" s="61"/>
      <c r="E33" s="42" t="s">
        <v>2125</v>
      </c>
      <c r="F33" s="106" t="s">
        <v>2126</v>
      </c>
      <c r="G33" s="42"/>
      <c r="H33" s="24"/>
      <c r="I33" s="24"/>
      <c r="J33" s="24"/>
      <c r="K33" s="24"/>
    </row>
    <row r="34" spans="1:11">
      <c r="A34" s="76"/>
      <c r="B34" s="76"/>
      <c r="C34" s="42"/>
      <c r="D34" s="61"/>
      <c r="E34" s="42" t="s">
        <v>2127</v>
      </c>
      <c r="F34" s="106" t="s">
        <v>2091</v>
      </c>
      <c r="G34" s="42"/>
      <c r="H34" s="24"/>
      <c r="I34" s="24"/>
      <c r="J34" s="24"/>
      <c r="K34" s="24"/>
    </row>
    <row r="35" spans="1:11">
      <c r="A35" s="42" t="s">
        <v>1157</v>
      </c>
      <c r="B35" s="42" t="s">
        <v>1157</v>
      </c>
      <c r="C35" s="42" t="s">
        <v>191</v>
      </c>
      <c r="D35" s="61" t="s">
        <v>2227</v>
      </c>
      <c r="E35" s="8" t="s">
        <v>2017</v>
      </c>
      <c r="F35" s="66"/>
      <c r="G35" s="42"/>
      <c r="H35" s="24"/>
      <c r="I35" s="24"/>
      <c r="J35" s="24"/>
      <c r="K35" s="24"/>
    </row>
    <row r="36" spans="1:11">
      <c r="A36" s="42"/>
      <c r="B36" s="42"/>
      <c r="C36" s="42"/>
      <c r="D36" s="61"/>
      <c r="E36" s="8" t="s">
        <v>2138</v>
      </c>
      <c r="F36" s="66"/>
      <c r="G36" s="42"/>
      <c r="H36" s="24"/>
      <c r="I36" s="24"/>
      <c r="J36" s="24"/>
      <c r="K36" s="24"/>
    </row>
    <row r="37" ht="20" customHeight="1" spans="1:11">
      <c r="A37" s="42"/>
      <c r="B37" s="42"/>
      <c r="C37" s="42"/>
      <c r="D37" s="61"/>
      <c r="E37" s="8" t="s">
        <v>2139</v>
      </c>
      <c r="F37" s="66"/>
      <c r="G37" s="42"/>
      <c r="H37" s="24"/>
      <c r="I37" s="24"/>
      <c r="J37" s="24"/>
      <c r="K37" s="24"/>
    </row>
    <row r="38" spans="1:11">
      <c r="A38" s="42"/>
      <c r="B38" s="42"/>
      <c r="C38" s="42"/>
      <c r="D38" s="61"/>
      <c r="E38" s="110" t="s">
        <v>2228</v>
      </c>
      <c r="F38" s="66"/>
      <c r="G38" s="42"/>
      <c r="H38" s="24"/>
      <c r="I38" s="24"/>
      <c r="J38" s="24"/>
      <c r="K38" s="24"/>
    </row>
    <row r="39" spans="1:7">
      <c r="A39" s="1"/>
      <c r="B39" s="1"/>
      <c r="C39" s="94"/>
      <c r="D39" s="1"/>
      <c r="E39" s="1"/>
      <c r="F39" s="108"/>
      <c r="G39" s="94"/>
    </row>
    <row r="40" spans="1:7">
      <c r="A40" s="1"/>
      <c r="B40" s="1"/>
      <c r="C40" s="94"/>
      <c r="D40" s="1"/>
      <c r="E40" s="1"/>
      <c r="F40" s="108"/>
      <c r="G40" s="94"/>
    </row>
    <row r="41" spans="1:7">
      <c r="A41" s="1"/>
      <c r="B41" s="1"/>
      <c r="C41" s="94"/>
      <c r="D41" s="1"/>
      <c r="E41" s="1"/>
      <c r="F41" s="108"/>
      <c r="G41" s="94"/>
    </row>
    <row r="42" spans="1:7">
      <c r="A42" s="1"/>
      <c r="B42" s="1"/>
      <c r="C42" s="94"/>
      <c r="D42" s="1"/>
      <c r="E42" s="1"/>
      <c r="F42" s="108"/>
      <c r="G42" s="94"/>
    </row>
    <row r="43" spans="1:7">
      <c r="A43" s="1"/>
      <c r="B43" s="1"/>
      <c r="C43" s="94"/>
      <c r="D43" s="1"/>
      <c r="E43" s="1"/>
      <c r="F43" s="108"/>
      <c r="G43" s="94"/>
    </row>
    <row r="44" spans="1:7">
      <c r="A44" s="1"/>
      <c r="B44" s="1"/>
      <c r="C44" s="94"/>
      <c r="D44" s="1"/>
      <c r="E44" s="1"/>
      <c r="F44" s="108"/>
      <c r="G44" s="94"/>
    </row>
    <row r="45" spans="1:7">
      <c r="A45" s="1"/>
      <c r="B45" s="1"/>
      <c r="C45" s="94"/>
      <c r="D45" s="1"/>
      <c r="E45" s="1"/>
      <c r="F45" s="108"/>
      <c r="G45" s="94"/>
    </row>
    <row r="46" spans="1:7">
      <c r="A46" s="1"/>
      <c r="B46" s="1"/>
      <c r="C46" s="94"/>
      <c r="D46" s="1"/>
      <c r="E46" s="1"/>
      <c r="F46" s="108"/>
      <c r="G46" s="94"/>
    </row>
    <row r="47" spans="1:7">
      <c r="A47" s="1"/>
      <c r="B47" s="1"/>
      <c r="C47" s="94"/>
      <c r="D47" s="1"/>
      <c r="E47" s="1"/>
      <c r="F47" s="108"/>
      <c r="G47" s="94"/>
    </row>
    <row r="48" spans="1:7">
      <c r="A48" s="1"/>
      <c r="B48" s="1"/>
      <c r="C48" s="94"/>
      <c r="D48" s="1"/>
      <c r="E48" s="1"/>
      <c r="F48" s="108"/>
      <c r="G48" s="94"/>
    </row>
    <row r="49" spans="1:7">
      <c r="A49" s="1"/>
      <c r="B49" s="1"/>
      <c r="C49" s="94"/>
      <c r="D49" s="1"/>
      <c r="E49" s="1"/>
      <c r="F49" s="108"/>
      <c r="G49" s="94"/>
    </row>
    <row r="50" spans="1:7">
      <c r="A50" s="1"/>
      <c r="B50" s="1"/>
      <c r="C50" s="94"/>
      <c r="D50" s="1"/>
      <c r="E50" s="1"/>
      <c r="F50" s="108"/>
      <c r="G50" s="94"/>
    </row>
    <row r="51" spans="1:7">
      <c r="A51" s="1"/>
      <c r="B51" s="1"/>
      <c r="C51" s="94"/>
      <c r="D51" s="1"/>
      <c r="E51" s="1"/>
      <c r="F51" s="108"/>
      <c r="G51" s="94"/>
    </row>
    <row r="52" spans="1:7">
      <c r="A52" s="1"/>
      <c r="B52" s="1"/>
      <c r="C52" s="94"/>
      <c r="D52" s="1"/>
      <c r="E52" s="1"/>
      <c r="F52" s="108"/>
      <c r="G52" s="94"/>
    </row>
    <row r="53" spans="1:7">
      <c r="A53" s="1"/>
      <c r="B53" s="1"/>
      <c r="C53" s="94"/>
      <c r="D53" s="1"/>
      <c r="E53" s="1"/>
      <c r="F53" s="108"/>
      <c r="G53" s="94"/>
    </row>
    <row r="54" spans="1:7">
      <c r="A54" s="1"/>
      <c r="B54" s="1"/>
      <c r="C54" s="94"/>
      <c r="D54" s="1"/>
      <c r="E54" s="1"/>
      <c r="F54" s="108"/>
      <c r="G54" s="94"/>
    </row>
    <row r="55" spans="1:7">
      <c r="A55" s="1"/>
      <c r="B55" s="1"/>
      <c r="C55" s="94"/>
      <c r="D55" s="1"/>
      <c r="E55" s="1"/>
      <c r="F55" s="108"/>
      <c r="G55" s="94"/>
    </row>
    <row r="56" spans="1:7">
      <c r="A56" s="1"/>
      <c r="B56" s="1"/>
      <c r="C56" s="94"/>
      <c r="D56" s="1"/>
      <c r="E56" s="1"/>
      <c r="F56" s="108"/>
      <c r="G56" s="94"/>
    </row>
    <row r="57" spans="1:7">
      <c r="A57" s="1"/>
      <c r="B57" s="1"/>
      <c r="C57" s="94"/>
      <c r="D57" s="1"/>
      <c r="E57" s="1"/>
      <c r="F57" s="108"/>
      <c r="G57" s="94"/>
    </row>
    <row r="58" spans="1:7">
      <c r="A58" s="1"/>
      <c r="B58" s="1"/>
      <c r="C58" s="94"/>
      <c r="D58" s="1"/>
      <c r="E58" s="1"/>
      <c r="F58" s="108"/>
      <c r="G58" s="94"/>
    </row>
    <row r="59" spans="1:7">
      <c r="A59" s="1"/>
      <c r="B59" s="1"/>
      <c r="C59" s="94"/>
      <c r="D59" s="1"/>
      <c r="E59" s="1"/>
      <c r="F59" s="108"/>
      <c r="G59" s="94"/>
    </row>
    <row r="60" spans="1:7">
      <c r="A60" s="1"/>
      <c r="B60" s="1"/>
      <c r="C60" s="94"/>
      <c r="D60" s="1"/>
      <c r="E60" s="1"/>
      <c r="F60" s="108"/>
      <c r="G60" s="94"/>
    </row>
    <row r="61" spans="1:7">
      <c r="A61" s="1"/>
      <c r="B61" s="1"/>
      <c r="C61" s="94"/>
      <c r="D61" s="1"/>
      <c r="E61" s="1"/>
      <c r="F61" s="108"/>
      <c r="G61" s="94"/>
    </row>
    <row r="62" spans="1:7">
      <c r="A62" s="1"/>
      <c r="B62" s="1"/>
      <c r="C62" s="94"/>
      <c r="D62" s="1"/>
      <c r="E62" s="1"/>
      <c r="F62" s="108"/>
      <c r="G62" s="94"/>
    </row>
    <row r="63" spans="1:7">
      <c r="A63" s="1"/>
      <c r="B63" s="1"/>
      <c r="C63" s="94"/>
      <c r="D63" s="1"/>
      <c r="E63" s="1"/>
      <c r="F63" s="108"/>
      <c r="G63" s="94"/>
    </row>
    <row r="64" spans="1:7">
      <c r="A64" s="1"/>
      <c r="B64" s="1"/>
      <c r="C64" s="94"/>
      <c r="D64" s="1"/>
      <c r="E64" s="1"/>
      <c r="F64" s="108"/>
      <c r="G64" s="94"/>
    </row>
    <row r="65" spans="1:7">
      <c r="A65" s="1"/>
      <c r="B65" s="1"/>
      <c r="C65" s="94"/>
      <c r="D65" s="1"/>
      <c r="E65" s="1"/>
      <c r="F65" s="108"/>
      <c r="G65" s="94"/>
    </row>
    <row r="66" spans="1:7">
      <c r="A66" s="1"/>
      <c r="B66" s="1"/>
      <c r="C66" s="94"/>
      <c r="D66" s="1"/>
      <c r="E66" s="1"/>
      <c r="F66" s="108"/>
      <c r="G66" s="94"/>
    </row>
    <row r="67" spans="1:7">
      <c r="A67" s="1"/>
      <c r="B67" s="1"/>
      <c r="C67" s="94"/>
      <c r="D67" s="1"/>
      <c r="E67" s="1"/>
      <c r="F67" s="108"/>
      <c r="G67" s="94"/>
    </row>
    <row r="68" spans="1:7">
      <c r="A68" s="1"/>
      <c r="B68" s="1"/>
      <c r="C68" s="94"/>
      <c r="D68" s="1"/>
      <c r="E68" s="1"/>
      <c r="F68" s="108"/>
      <c r="G68" s="94"/>
    </row>
    <row r="69" spans="1:7">
      <c r="A69" s="1"/>
      <c r="B69" s="1"/>
      <c r="C69" s="94"/>
      <c r="D69" s="1"/>
      <c r="E69" s="1"/>
      <c r="F69" s="108"/>
      <c r="G69" s="94"/>
    </row>
    <row r="70" spans="1:7">
      <c r="A70" s="1"/>
      <c r="B70" s="1"/>
      <c r="C70" s="94"/>
      <c r="D70" s="1"/>
      <c r="E70" s="1"/>
      <c r="F70" s="108"/>
      <c r="G70" s="94"/>
    </row>
    <row r="71" spans="1:7">
      <c r="A71" s="1"/>
      <c r="B71" s="1"/>
      <c r="C71" s="94"/>
      <c r="D71" s="1"/>
      <c r="E71" s="1"/>
      <c r="F71" s="108"/>
      <c r="G71" s="94"/>
    </row>
    <row r="72" spans="1:7">
      <c r="A72" s="1"/>
      <c r="B72" s="1"/>
      <c r="C72" s="94"/>
      <c r="D72" s="1"/>
      <c r="E72" s="1"/>
      <c r="F72" s="108"/>
      <c r="G72" s="94"/>
    </row>
    <row r="73" spans="1:7">
      <c r="A73" s="1"/>
      <c r="B73" s="1"/>
      <c r="C73" s="94"/>
      <c r="D73" s="1"/>
      <c r="E73" s="1"/>
      <c r="F73" s="108"/>
      <c r="G73" s="94"/>
    </row>
    <row r="74" spans="1:7">
      <c r="A74" s="1"/>
      <c r="B74" s="1"/>
      <c r="C74" s="94"/>
      <c r="D74" s="1"/>
      <c r="E74" s="1"/>
      <c r="F74" s="108"/>
      <c r="G74" s="94"/>
    </row>
    <row r="75" spans="1:7">
      <c r="A75" s="1"/>
      <c r="B75" s="1"/>
      <c r="C75" s="94"/>
      <c r="D75" s="1"/>
      <c r="E75" s="1"/>
      <c r="F75" s="108"/>
      <c r="G75" s="94"/>
    </row>
    <row r="76" spans="1:7">
      <c r="A76" s="1"/>
      <c r="B76" s="1"/>
      <c r="C76" s="94"/>
      <c r="D76" s="1"/>
      <c r="E76" s="1"/>
      <c r="F76" s="108"/>
      <c r="G76" s="94"/>
    </row>
    <row r="77" spans="1:7">
      <c r="A77" s="1"/>
      <c r="B77" s="1"/>
      <c r="C77" s="94"/>
      <c r="D77" s="1"/>
      <c r="E77" s="1"/>
      <c r="F77" s="108"/>
      <c r="G77" s="94"/>
    </row>
    <row r="78" spans="1:7">
      <c r="A78" s="1"/>
      <c r="B78" s="1"/>
      <c r="C78" s="94"/>
      <c r="D78" s="1"/>
      <c r="E78" s="1"/>
      <c r="F78" s="108"/>
      <c r="G78" s="94"/>
    </row>
    <row r="79" spans="1:7">
      <c r="A79" s="1"/>
      <c r="B79" s="1"/>
      <c r="C79" s="94"/>
      <c r="D79" s="1"/>
      <c r="E79" s="1"/>
      <c r="F79" s="108"/>
      <c r="G79" s="94"/>
    </row>
    <row r="80" spans="1:7">
      <c r="A80" s="1"/>
      <c r="B80" s="1"/>
      <c r="C80" s="94"/>
      <c r="D80" s="1"/>
      <c r="E80" s="1"/>
      <c r="F80" s="108"/>
      <c r="G80" s="94"/>
    </row>
    <row r="81" spans="1:7">
      <c r="A81" s="1"/>
      <c r="B81" s="1"/>
      <c r="C81" s="94"/>
      <c r="D81" s="1"/>
      <c r="E81" s="1"/>
      <c r="F81" s="108"/>
      <c r="G81" s="94"/>
    </row>
    <row r="82" spans="1:7">
      <c r="A82" s="1"/>
      <c r="B82" s="1"/>
      <c r="C82" s="94"/>
      <c r="D82" s="1"/>
      <c r="E82" s="1"/>
      <c r="F82" s="108"/>
      <c r="G82" s="94"/>
    </row>
    <row r="83" spans="1:7">
      <c r="A83" s="1"/>
      <c r="B83" s="1"/>
      <c r="C83" s="94"/>
      <c r="D83" s="1"/>
      <c r="E83" s="1"/>
      <c r="F83" s="108"/>
      <c r="G83" s="94"/>
    </row>
    <row r="84" spans="1:7">
      <c r="A84" s="1"/>
      <c r="B84" s="1"/>
      <c r="C84" s="94"/>
      <c r="D84" s="1"/>
      <c r="E84" s="1"/>
      <c r="F84" s="108"/>
      <c r="G84" s="94"/>
    </row>
    <row r="85" spans="1:7">
      <c r="A85" s="1"/>
      <c r="B85" s="1"/>
      <c r="C85" s="94"/>
      <c r="D85" s="1"/>
      <c r="E85" s="1"/>
      <c r="F85" s="108"/>
      <c r="G85" s="94"/>
    </row>
    <row r="86" spans="1:7">
      <c r="A86" s="1"/>
      <c r="B86" s="1"/>
      <c r="C86" s="94"/>
      <c r="D86" s="1"/>
      <c r="E86" s="1"/>
      <c r="F86" s="108"/>
      <c r="G86" s="94"/>
    </row>
    <row r="87" spans="1:7">
      <c r="A87" s="1"/>
      <c r="B87" s="1"/>
      <c r="C87" s="94"/>
      <c r="D87" s="1"/>
      <c r="E87" s="1"/>
      <c r="F87" s="108"/>
      <c r="G87" s="94"/>
    </row>
    <row r="88" spans="1:7">
      <c r="A88" s="1"/>
      <c r="B88" s="1"/>
      <c r="C88" s="94"/>
      <c r="D88" s="1"/>
      <c r="E88" s="1"/>
      <c r="F88" s="108"/>
      <c r="G88" s="94"/>
    </row>
    <row r="89" spans="1:7">
      <c r="A89" s="1"/>
      <c r="B89" s="1"/>
      <c r="C89" s="94"/>
      <c r="D89" s="1"/>
      <c r="E89" s="1"/>
      <c r="F89" s="108"/>
      <c r="G89" s="94"/>
    </row>
    <row r="90" spans="1:7">
      <c r="A90" s="1"/>
      <c r="B90" s="1"/>
      <c r="C90" s="94"/>
      <c r="D90" s="1"/>
      <c r="E90" s="1"/>
      <c r="F90" s="108"/>
      <c r="G90" s="94"/>
    </row>
    <row r="91" spans="1:7">
      <c r="A91" s="1"/>
      <c r="B91" s="1"/>
      <c r="C91" s="94"/>
      <c r="D91" s="1"/>
      <c r="E91" s="1"/>
      <c r="F91" s="108"/>
      <c r="G91" s="94"/>
    </row>
    <row r="92" spans="1:7">
      <c r="A92" s="1"/>
      <c r="B92" s="1"/>
      <c r="C92" s="94"/>
      <c r="D92" s="1"/>
      <c r="E92" s="1"/>
      <c r="F92" s="108"/>
      <c r="G92" s="94"/>
    </row>
    <row r="93" spans="1:7">
      <c r="A93" s="1"/>
      <c r="B93" s="1"/>
      <c r="C93" s="94"/>
      <c r="D93" s="1"/>
      <c r="E93" s="1"/>
      <c r="F93" s="108"/>
      <c r="G93" s="94"/>
    </row>
    <row r="94" spans="1:7">
      <c r="A94" s="1"/>
      <c r="B94" s="1"/>
      <c r="C94" s="94"/>
      <c r="D94" s="1"/>
      <c r="E94" s="1"/>
      <c r="F94" s="108"/>
      <c r="G94" s="94"/>
    </row>
    <row r="95" spans="1:7">
      <c r="A95" s="1"/>
      <c r="B95" s="1"/>
      <c r="C95" s="94"/>
      <c r="D95" s="1"/>
      <c r="E95" s="1"/>
      <c r="F95" s="108"/>
      <c r="G95" s="94"/>
    </row>
    <row r="96" spans="1:7">
      <c r="A96" s="1"/>
      <c r="B96" s="1"/>
      <c r="C96" s="94"/>
      <c r="D96" s="1"/>
      <c r="E96" s="1"/>
      <c r="F96" s="108"/>
      <c r="G96" s="94"/>
    </row>
    <row r="97" spans="1:7">
      <c r="A97" s="1"/>
      <c r="B97" s="1"/>
      <c r="C97" s="94"/>
      <c r="D97" s="1"/>
      <c r="E97" s="1"/>
      <c r="F97" s="108"/>
      <c r="G97" s="94"/>
    </row>
    <row r="98" spans="1:7">
      <c r="A98" s="1"/>
      <c r="B98" s="1"/>
      <c r="C98" s="94"/>
      <c r="D98" s="1"/>
      <c r="E98" s="1"/>
      <c r="F98" s="108"/>
      <c r="G98" s="94"/>
    </row>
    <row r="99" spans="1:7">
      <c r="A99" s="1"/>
      <c r="B99" s="1"/>
      <c r="C99" s="94"/>
      <c r="D99" s="1"/>
      <c r="E99" s="1"/>
      <c r="F99" s="108"/>
      <c r="G99" s="94"/>
    </row>
    <row r="100" spans="1:7">
      <c r="A100" s="1"/>
      <c r="B100" s="1"/>
      <c r="C100" s="94"/>
      <c r="D100" s="1"/>
      <c r="E100" s="1"/>
      <c r="F100" s="108"/>
      <c r="G100" s="94"/>
    </row>
    <row r="101" spans="1:7">
      <c r="A101" s="1"/>
      <c r="B101" s="1"/>
      <c r="C101" s="94"/>
      <c r="D101" s="1"/>
      <c r="E101" s="1"/>
      <c r="F101" s="108"/>
      <c r="G101" s="94"/>
    </row>
    <row r="102" spans="1:7">
      <c r="A102" s="1"/>
      <c r="B102" s="1"/>
      <c r="C102" s="94"/>
      <c r="D102" s="1"/>
      <c r="E102" s="1"/>
      <c r="F102" s="108"/>
      <c r="G102" s="94"/>
    </row>
    <row r="103" spans="1:7">
      <c r="A103" s="1"/>
      <c r="B103" s="1"/>
      <c r="C103" s="94"/>
      <c r="D103" s="1"/>
      <c r="E103" s="1"/>
      <c r="F103" s="108"/>
      <c r="G103" s="94"/>
    </row>
    <row r="104" spans="1:7">
      <c r="A104" s="1"/>
      <c r="B104" s="1"/>
      <c r="C104" s="94"/>
      <c r="D104" s="1"/>
      <c r="E104" s="1"/>
      <c r="F104" s="108"/>
      <c r="G104" s="94"/>
    </row>
    <row r="105" spans="1:7">
      <c r="A105" s="1"/>
      <c r="B105" s="1"/>
      <c r="C105" s="94"/>
      <c r="D105" s="1"/>
      <c r="E105" s="1"/>
      <c r="F105" s="108"/>
      <c r="G105" s="94"/>
    </row>
    <row r="106" spans="1:7">
      <c r="A106" s="1"/>
      <c r="B106" s="1"/>
      <c r="C106" s="94"/>
      <c r="D106" s="1"/>
      <c r="E106" s="1"/>
      <c r="F106" s="108"/>
      <c r="G106" s="94"/>
    </row>
    <row r="107" spans="1:7">
      <c r="A107" s="1"/>
      <c r="B107" s="1"/>
      <c r="C107" s="94"/>
      <c r="D107" s="1"/>
      <c r="E107" s="1"/>
      <c r="F107" s="108"/>
      <c r="G107" s="94"/>
    </row>
    <row r="108" spans="1:7">
      <c r="A108" s="1"/>
      <c r="B108" s="1"/>
      <c r="C108" s="94"/>
      <c r="D108" s="1"/>
      <c r="E108" s="1"/>
      <c r="F108" s="108"/>
      <c r="G108" s="94"/>
    </row>
    <row r="109" spans="1:7">
      <c r="A109" s="1"/>
      <c r="B109" s="1"/>
      <c r="C109" s="94"/>
      <c r="D109" s="1"/>
      <c r="E109" s="1"/>
      <c r="F109" s="108"/>
      <c r="G109" s="94"/>
    </row>
    <row r="110" spans="1:7">
      <c r="A110" s="1"/>
      <c r="B110" s="1"/>
      <c r="C110" s="94"/>
      <c r="D110" s="1"/>
      <c r="E110" s="1"/>
      <c r="F110" s="108"/>
      <c r="G110" s="94"/>
    </row>
    <row r="111" spans="1:7">
      <c r="A111" s="1"/>
      <c r="B111" s="1"/>
      <c r="C111" s="94"/>
      <c r="D111" s="1"/>
      <c r="E111" s="1"/>
      <c r="F111" s="108"/>
      <c r="G111" s="94"/>
    </row>
    <row r="112" spans="1:7">
      <c r="A112" s="1"/>
      <c r="B112" s="1"/>
      <c r="C112" s="94"/>
      <c r="D112" s="1"/>
      <c r="E112" s="1"/>
      <c r="F112" s="108"/>
      <c r="G112" s="94"/>
    </row>
    <row r="113" spans="1:7">
      <c r="A113" s="1"/>
      <c r="B113" s="1"/>
      <c r="C113" s="94"/>
      <c r="D113" s="1"/>
      <c r="E113" s="1"/>
      <c r="F113" s="108"/>
      <c r="G113" s="94"/>
    </row>
    <row r="114" spans="1:7">
      <c r="A114" s="1"/>
      <c r="B114" s="1"/>
      <c r="C114" s="94"/>
      <c r="D114" s="1"/>
      <c r="E114" s="1"/>
      <c r="F114" s="108"/>
      <c r="G114" s="94"/>
    </row>
    <row r="115" spans="1:7">
      <c r="A115" s="1"/>
      <c r="B115" s="1"/>
      <c r="C115" s="94"/>
      <c r="D115" s="1"/>
      <c r="E115" s="1"/>
      <c r="F115" s="108"/>
      <c r="G115" s="94"/>
    </row>
    <row r="116" spans="1:7">
      <c r="A116" s="1"/>
      <c r="B116" s="1"/>
      <c r="C116" s="94"/>
      <c r="D116" s="1"/>
      <c r="E116" s="1"/>
      <c r="F116" s="108"/>
      <c r="G116" s="94"/>
    </row>
    <row r="117" spans="1:7">
      <c r="A117" s="1"/>
      <c r="B117" s="1"/>
      <c r="C117" s="94"/>
      <c r="D117" s="1"/>
      <c r="E117" s="1"/>
      <c r="F117" s="108"/>
      <c r="G117" s="94"/>
    </row>
    <row r="118" spans="1:7">
      <c r="A118" s="1"/>
      <c r="B118" s="1"/>
      <c r="C118" s="94"/>
      <c r="D118" s="1"/>
      <c r="E118" s="1"/>
      <c r="F118" s="108"/>
      <c r="G118" s="94"/>
    </row>
    <row r="119" spans="1:7">
      <c r="A119" s="1"/>
      <c r="B119" s="1"/>
      <c r="C119" s="94"/>
      <c r="D119" s="1"/>
      <c r="E119" s="1"/>
      <c r="F119" s="108"/>
      <c r="G119" s="94"/>
    </row>
    <row r="120" spans="1:7">
      <c r="A120" s="1"/>
      <c r="B120" s="1"/>
      <c r="C120" s="94"/>
      <c r="D120" s="1"/>
      <c r="E120" s="1"/>
      <c r="F120" s="108"/>
      <c r="G120" s="94"/>
    </row>
    <row r="121" spans="1:7">
      <c r="A121" s="1"/>
      <c r="B121" s="1"/>
      <c r="C121" s="94"/>
      <c r="D121" s="1"/>
      <c r="E121" s="1"/>
      <c r="F121" s="108"/>
      <c r="G121" s="94"/>
    </row>
    <row r="122" spans="1:7">
      <c r="A122" s="1"/>
      <c r="B122" s="1"/>
      <c r="C122" s="94"/>
      <c r="D122" s="1"/>
      <c r="E122" s="1"/>
      <c r="F122" s="108"/>
      <c r="G122" s="94"/>
    </row>
    <row r="123" spans="1:7">
      <c r="A123" s="1"/>
      <c r="B123" s="1"/>
      <c r="C123" s="94"/>
      <c r="D123" s="1"/>
      <c r="E123" s="1"/>
      <c r="F123" s="108"/>
      <c r="G123" s="94"/>
    </row>
    <row r="124" spans="1:7">
      <c r="A124" s="1"/>
      <c r="B124" s="1"/>
      <c r="C124" s="94"/>
      <c r="D124" s="1"/>
      <c r="E124" s="1"/>
      <c r="F124" s="108"/>
      <c r="G124" s="94"/>
    </row>
    <row r="125" spans="1:7">
      <c r="A125" s="1"/>
      <c r="B125" s="1"/>
      <c r="C125" s="94"/>
      <c r="D125" s="1"/>
      <c r="E125" s="1"/>
      <c r="F125" s="108"/>
      <c r="G125" s="94"/>
    </row>
    <row r="126" spans="1:7">
      <c r="A126" s="1"/>
      <c r="B126" s="1"/>
      <c r="C126" s="94"/>
      <c r="D126" s="1"/>
      <c r="E126" s="1"/>
      <c r="F126" s="108"/>
      <c r="G126" s="94"/>
    </row>
    <row r="127" spans="1:7">
      <c r="A127" s="1"/>
      <c r="B127" s="1"/>
      <c r="C127" s="94"/>
      <c r="D127" s="1"/>
      <c r="E127" s="1"/>
      <c r="F127" s="108"/>
      <c r="G127" s="94"/>
    </row>
    <row r="128" spans="1:7">
      <c r="A128" s="1"/>
      <c r="B128" s="1"/>
      <c r="C128" s="94"/>
      <c r="D128" s="1"/>
      <c r="E128" s="1"/>
      <c r="F128" s="108"/>
      <c r="G128" s="94"/>
    </row>
    <row r="129" spans="1:7">
      <c r="A129" s="1"/>
      <c r="B129" s="1"/>
      <c r="C129" s="94"/>
      <c r="D129" s="1"/>
      <c r="E129" s="1"/>
      <c r="F129" s="108"/>
      <c r="G129" s="94"/>
    </row>
    <row r="130" spans="1:7">
      <c r="A130" s="1"/>
      <c r="B130" s="1"/>
      <c r="C130" s="94"/>
      <c r="D130" s="1"/>
      <c r="E130" s="1"/>
      <c r="F130" s="108"/>
      <c r="G130" s="94"/>
    </row>
    <row r="131" spans="1:7">
      <c r="A131" s="1"/>
      <c r="B131" s="1"/>
      <c r="C131" s="94"/>
      <c r="D131" s="1"/>
      <c r="E131" s="1"/>
      <c r="F131" s="108"/>
      <c r="G131" s="94"/>
    </row>
    <row r="132" spans="1:7">
      <c r="A132" s="1"/>
      <c r="B132" s="1"/>
      <c r="C132" s="94"/>
      <c r="D132" s="1"/>
      <c r="E132" s="1"/>
      <c r="F132" s="108"/>
      <c r="G132" s="94"/>
    </row>
    <row r="133" spans="1:7">
      <c r="A133" s="1"/>
      <c r="B133" s="1"/>
      <c r="C133" s="94"/>
      <c r="D133" s="1"/>
      <c r="E133" s="1"/>
      <c r="F133" s="108"/>
      <c r="G133" s="94"/>
    </row>
    <row r="134" spans="1:7">
      <c r="A134" s="1"/>
      <c r="B134" s="1"/>
      <c r="C134" s="94"/>
      <c r="D134" s="1"/>
      <c r="E134" s="1"/>
      <c r="F134" s="108"/>
      <c r="G134" s="94"/>
    </row>
    <row r="135" spans="1:7">
      <c r="A135" s="1"/>
      <c r="B135" s="1"/>
      <c r="C135" s="94"/>
      <c r="D135" s="1"/>
      <c r="E135" s="1"/>
      <c r="F135" s="108"/>
      <c r="G135" s="94"/>
    </row>
    <row r="136" spans="1:7">
      <c r="A136" s="1"/>
      <c r="B136" s="1"/>
      <c r="C136" s="94"/>
      <c r="D136" s="1"/>
      <c r="E136" s="1"/>
      <c r="F136" s="108"/>
      <c r="G136" s="94"/>
    </row>
    <row r="137" spans="1:7">
      <c r="A137" s="1"/>
      <c r="B137" s="1"/>
      <c r="C137" s="94"/>
      <c r="D137" s="1"/>
      <c r="E137" s="1"/>
      <c r="F137" s="108"/>
      <c r="G137" s="94"/>
    </row>
    <row r="138" spans="1:7">
      <c r="A138" s="1"/>
      <c r="B138" s="1"/>
      <c r="C138" s="94"/>
      <c r="D138" s="1"/>
      <c r="E138" s="1"/>
      <c r="F138" s="108"/>
      <c r="G138" s="94"/>
    </row>
    <row r="139" spans="1:7">
      <c r="A139" s="1"/>
      <c r="B139" s="1"/>
      <c r="C139" s="94"/>
      <c r="D139" s="1"/>
      <c r="E139" s="1"/>
      <c r="F139" s="108"/>
      <c r="G139" s="94"/>
    </row>
    <row r="140" spans="1:7">
      <c r="A140" s="1"/>
      <c r="B140" s="1"/>
      <c r="C140" s="94"/>
      <c r="D140" s="1"/>
      <c r="E140" s="1"/>
      <c r="F140" s="108"/>
      <c r="G140" s="94"/>
    </row>
    <row r="141" spans="1:7">
      <c r="A141" s="1"/>
      <c r="B141" s="1"/>
      <c r="C141" s="94"/>
      <c r="D141" s="1"/>
      <c r="E141" s="1"/>
      <c r="F141" s="108"/>
      <c r="G141" s="94"/>
    </row>
    <row r="142" spans="1:7">
      <c r="A142" s="1"/>
      <c r="B142" s="1"/>
      <c r="C142" s="94"/>
      <c r="D142" s="1"/>
      <c r="E142" s="1"/>
      <c r="F142" s="108"/>
      <c r="G142" s="94"/>
    </row>
    <row r="143" spans="1:7">
      <c r="A143" s="1"/>
      <c r="B143" s="1"/>
      <c r="C143" s="94"/>
      <c r="D143" s="1"/>
      <c r="E143" s="1"/>
      <c r="F143" s="108"/>
      <c r="G143" s="94"/>
    </row>
    <row r="144" spans="1:7">
      <c r="A144" s="1"/>
      <c r="B144" s="1"/>
      <c r="C144" s="94"/>
      <c r="D144" s="1"/>
      <c r="E144" s="1"/>
      <c r="F144" s="108"/>
      <c r="G144" s="94"/>
    </row>
    <row r="145" spans="1:7">
      <c r="A145" s="1"/>
      <c r="B145" s="1"/>
      <c r="C145" s="94"/>
      <c r="D145" s="1"/>
      <c r="E145" s="1"/>
      <c r="F145" s="108"/>
      <c r="G145" s="94"/>
    </row>
    <row r="146" spans="1:7">
      <c r="A146" s="1"/>
      <c r="B146" s="1"/>
      <c r="C146" s="94"/>
      <c r="D146" s="1"/>
      <c r="E146" s="1"/>
      <c r="F146" s="108"/>
      <c r="G146" s="94"/>
    </row>
    <row r="147" spans="1:7">
      <c r="A147" s="1"/>
      <c r="B147" s="1"/>
      <c r="C147" s="94"/>
      <c r="D147" s="1"/>
      <c r="E147" s="1"/>
      <c r="F147" s="108"/>
      <c r="G147" s="94"/>
    </row>
    <row r="148" spans="1:7">
      <c r="A148" s="1"/>
      <c r="B148" s="1"/>
      <c r="C148" s="94"/>
      <c r="D148" s="1"/>
      <c r="E148" s="1"/>
      <c r="F148" s="108"/>
      <c r="G148" s="94"/>
    </row>
    <row r="149" spans="1:7">
      <c r="A149" s="1"/>
      <c r="B149" s="1"/>
      <c r="C149" s="94"/>
      <c r="D149" s="1"/>
      <c r="E149" s="1"/>
      <c r="F149" s="108"/>
      <c r="G149" s="94"/>
    </row>
    <row r="150" spans="1:7">
      <c r="A150" s="1"/>
      <c r="B150" s="1"/>
      <c r="C150" s="94"/>
      <c r="D150" s="1"/>
      <c r="E150" s="1"/>
      <c r="F150" s="108"/>
      <c r="G150" s="94"/>
    </row>
    <row r="151" spans="1:7">
      <c r="A151" s="1"/>
      <c r="B151" s="1"/>
      <c r="C151" s="94"/>
      <c r="D151" s="1"/>
      <c r="E151" s="1"/>
      <c r="F151" s="108"/>
      <c r="G151" s="94"/>
    </row>
    <row r="152" spans="1:7">
      <c r="A152" s="1"/>
      <c r="B152" s="1"/>
      <c r="C152" s="94"/>
      <c r="D152" s="1"/>
      <c r="E152" s="1"/>
      <c r="F152" s="108"/>
      <c r="G152" s="94"/>
    </row>
    <row r="153" spans="1:7">
      <c r="A153" s="1"/>
      <c r="B153" s="1"/>
      <c r="C153" s="94"/>
      <c r="D153" s="1"/>
      <c r="E153" s="1"/>
      <c r="F153" s="108"/>
      <c r="G153" s="94"/>
    </row>
    <row r="154" spans="1:7">
      <c r="A154" s="1"/>
      <c r="B154" s="1"/>
      <c r="C154" s="94"/>
      <c r="D154" s="1"/>
      <c r="E154" s="1"/>
      <c r="F154" s="108"/>
      <c r="G154" s="94"/>
    </row>
    <row r="155" spans="1:7">
      <c r="A155" s="1"/>
      <c r="B155" s="1"/>
      <c r="C155" s="94"/>
      <c r="D155" s="1"/>
      <c r="E155" s="1"/>
      <c r="F155" s="108"/>
      <c r="G155" s="94"/>
    </row>
  </sheetData>
  <mergeCells count="36">
    <mergeCell ref="A1:E1"/>
    <mergeCell ref="F1:G1"/>
    <mergeCell ref="A3:A4"/>
    <mergeCell ref="A5:A11"/>
    <mergeCell ref="A12:A21"/>
    <mergeCell ref="A22:A25"/>
    <mergeCell ref="A26:A34"/>
    <mergeCell ref="A35:A38"/>
    <mergeCell ref="B3:B4"/>
    <mergeCell ref="B5:B11"/>
    <mergeCell ref="B12:B21"/>
    <mergeCell ref="B22:B25"/>
    <mergeCell ref="B26:B34"/>
    <mergeCell ref="B35:B38"/>
    <mergeCell ref="C3:C4"/>
    <mergeCell ref="C5:C9"/>
    <mergeCell ref="C12:C20"/>
    <mergeCell ref="C22:C25"/>
    <mergeCell ref="C26:C34"/>
    <mergeCell ref="C35:C38"/>
    <mergeCell ref="D3:D4"/>
    <mergeCell ref="D5:D11"/>
    <mergeCell ref="D12:D21"/>
    <mergeCell ref="D22:D25"/>
    <mergeCell ref="D26:D34"/>
    <mergeCell ref="D35:D38"/>
    <mergeCell ref="E3:E4"/>
    <mergeCell ref="E5:E9"/>
    <mergeCell ref="E26:E27"/>
    <mergeCell ref="F3:F4"/>
    <mergeCell ref="G3:G4"/>
    <mergeCell ref="G5:G9"/>
    <mergeCell ref="G12:G20"/>
    <mergeCell ref="G22:G25"/>
    <mergeCell ref="G26:G34"/>
    <mergeCell ref="G35:G38"/>
  </mergeCells>
  <hyperlinks>
    <hyperlink ref="B22" r:id="rId1" display="吹风效果参考Demo_Cadi_Light_Climate_前后排吹风 .mp4 "/>
    <hyperlink ref="D22" r:id="rId2" display="https://thundersoft.feishu.cn/drive/folder/DKDZfVvail1ob0dI7R7c08vunyf?from=space_personal_filelist 目录下 PIS-3327文档开头到 Retangle 2.0R章节为止，仅限空调前后排部分"/>
    <hyperlink ref="D26" r:id="rId3" display="https://thundersoft.feishu.cn/drive/folder/IqIufkLx3l7YBydWG3pcZqqDn1c?from=space_personal_filelist 目录下PIS-3307文档 GB相关章节"/>
    <hyperlink ref="B12" r:id="rId4" display="外饰车模效果 https://thundersoft.feishu.cn/drive/folder/Vj5Jfh8ozlcGSgd5t21cV9Den44?from=space_personal_filelist"/>
    <hyperlink ref="D5" r:id="rId5" display="https://thundersoft.feishu.cn/drive/folder/THIWfhb22lDdlxdnJK6cBW7Jnqf 目录中PIS-3301文档，MFC  Home Flow章节开始往后一直到1.0R HOME Flow章节之前"/>
    <hyperlink ref="F3" r:id="rId6" display="新增一个配置车漆色(深浅2套)&#10;输入：车型配置标定 ，参考37行，缺少效果图"/>
    <hyperlink ref="B26" r:id="rId7" display="ADAS&#10;supercruise多车道、L2++ ADAS参考效果Cadi_to_Kanzi.pptx（P1--P10） &#10;&#10;supercruise 单车道https://thundersoft.feishu.cn/drive/folder/EhhDfZprIlVGXBdryMzcgdGQnFV?from=space_personal_filelist"/>
    <hyperlink ref="D12" r:id="rId8" display="https://thundersoft.feishu.cn/drive/folder/UBYmfo6TElrn0MdfQ54cI5CEnoc?from=space_personal_filelist 目录中PIS-3315文档 开头到1.0R章节之前"/>
    <hyperlink ref="B5" r:id="rId9" display="基本效果参考Cadi_Framework_3DModelHome.png &#10;Cadi_Framework_3DModelHome.png &#10;&#10;drivemode参考动效https://thundersoft.feishu.cn/drive/folder/Vf9qfoDaKlQOmcdLLaucX46UnYc（V mode非最终等输入）"/>
    <hyperlink ref="D35" r:id="rId3" display="https://thundersoft.feishu.cn/drive/folder/IqIufkLx3l7YBydWG3pcZqqDn1c?from=space_personal_filelist 目录下PIS-3307文档 GB Peek-in相关章节"/>
  </hyperlinks>
  <pageMargins left="0.75" right="0.75" top="1" bottom="1" header="0.5" footer="0.5"/>
  <headerFooter/>
  <picture r:id="rId10"/>
</worksheet>
</file>

<file path=xl/worksheets/sheet2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M154"/>
  <sheetViews>
    <sheetView workbookViewId="0">
      <pane xSplit="5" ySplit="2" topLeftCell="F3" activePane="bottomRight" state="frozen"/>
      <selection/>
      <selection pane="topRight"/>
      <selection pane="bottomLeft"/>
      <selection pane="bottomRight" activeCell="A1" sqref="A1:E1"/>
    </sheetView>
  </sheetViews>
  <sheetFormatPr defaultColWidth="14" defaultRowHeight="12.75"/>
  <cols>
    <col min="2" max="3" width="18" customWidth="1"/>
    <col min="5" max="5" width="56" customWidth="1"/>
    <col min="6" max="6" width="18" customWidth="1"/>
    <col min="7" max="7" width="31" customWidth="1"/>
    <col min="8" max="8" width="23" customWidth="1"/>
    <col min="10" max="10" width="16" customWidth="1"/>
  </cols>
  <sheetData>
    <row r="1" ht="43" customHeight="1" spans="1:13">
      <c r="A1" s="57" t="s">
        <v>2229</v>
      </c>
      <c r="B1" s="57"/>
      <c r="C1" s="57"/>
      <c r="D1" s="57"/>
      <c r="E1" s="57"/>
      <c r="F1" s="58"/>
      <c r="G1" s="58"/>
      <c r="H1" s="59"/>
      <c r="I1" s="3"/>
      <c r="J1" s="3"/>
      <c r="K1" s="3"/>
      <c r="L1" s="3"/>
      <c r="M1" s="79"/>
    </row>
    <row r="2" ht="43" customHeight="1" spans="1:12">
      <c r="A2" s="60" t="s">
        <v>1032</v>
      </c>
      <c r="B2" s="60" t="s">
        <v>2230</v>
      </c>
      <c r="C2" s="60" t="s">
        <v>2208</v>
      </c>
      <c r="D2" s="60" t="s">
        <v>2011</v>
      </c>
      <c r="E2" s="104" t="s">
        <v>2012</v>
      </c>
      <c r="F2" s="60" t="s">
        <v>2231</v>
      </c>
      <c r="G2" s="60" t="s">
        <v>2232</v>
      </c>
      <c r="H2" s="60" t="s">
        <v>2232</v>
      </c>
      <c r="I2" s="60" t="s">
        <v>2232</v>
      </c>
      <c r="J2" s="60" t="s">
        <v>2233</v>
      </c>
      <c r="K2" s="109" t="s">
        <v>2234</v>
      </c>
      <c r="L2" s="109" t="s">
        <v>2235</v>
      </c>
    </row>
    <row r="3" spans="1:12">
      <c r="A3" s="8" t="s">
        <v>249</v>
      </c>
      <c r="B3" s="8"/>
      <c r="C3" s="42" t="s">
        <v>195</v>
      </c>
      <c r="D3" s="8" t="s">
        <v>2014</v>
      </c>
      <c r="E3" s="105" t="s">
        <v>2236</v>
      </c>
      <c r="F3" s="42"/>
      <c r="G3" s="24" t="s">
        <v>2237</v>
      </c>
      <c r="H3" s="24" t="s">
        <v>2238</v>
      </c>
      <c r="I3" s="24"/>
      <c r="J3" s="22"/>
      <c r="K3" s="24"/>
      <c r="L3" s="24"/>
    </row>
    <row r="4" spans="1:12">
      <c r="A4" s="8"/>
      <c r="B4" s="8"/>
      <c r="C4" s="42"/>
      <c r="D4" s="8"/>
      <c r="E4" s="105"/>
      <c r="F4" s="42"/>
      <c r="G4" s="24"/>
      <c r="H4" s="24"/>
      <c r="I4" s="24"/>
      <c r="J4" s="22"/>
      <c r="K4" s="24"/>
      <c r="L4" s="24"/>
    </row>
    <row r="5" spans="1:12">
      <c r="A5" s="65" t="s">
        <v>229</v>
      </c>
      <c r="B5" s="63" t="s">
        <v>2215</v>
      </c>
      <c r="C5" s="42" t="s">
        <v>99</v>
      </c>
      <c r="D5" s="65" t="s">
        <v>2016</v>
      </c>
      <c r="E5" s="66" t="s">
        <v>2017</v>
      </c>
      <c r="F5" s="42"/>
      <c r="G5" s="24"/>
      <c r="H5" s="24"/>
      <c r="I5" s="24"/>
      <c r="J5" s="22"/>
      <c r="K5" s="24"/>
      <c r="L5" s="24"/>
    </row>
    <row r="6" ht="13.5" spans="1:12">
      <c r="A6" s="65"/>
      <c r="B6" s="63"/>
      <c r="C6" s="42"/>
      <c r="D6" s="65"/>
      <c r="E6" s="68" t="s">
        <v>2217</v>
      </c>
      <c r="F6" s="42"/>
      <c r="G6" s="24"/>
      <c r="H6" s="24"/>
      <c r="I6" s="24"/>
      <c r="J6" s="22"/>
      <c r="K6" s="24"/>
      <c r="L6" s="24"/>
    </row>
    <row r="7" ht="27" spans="1:12">
      <c r="A7" s="65"/>
      <c r="B7" s="63"/>
      <c r="C7" s="42"/>
      <c r="D7" s="65"/>
      <c r="E7" s="68" t="s">
        <v>2021</v>
      </c>
      <c r="F7" s="42"/>
      <c r="G7" s="24"/>
      <c r="H7" s="24"/>
      <c r="I7" s="24"/>
      <c r="J7" s="22"/>
      <c r="K7" s="24"/>
      <c r="L7" s="24"/>
    </row>
    <row r="8" ht="27" spans="1:12">
      <c r="A8" s="65"/>
      <c r="B8" s="63"/>
      <c r="C8" s="42"/>
      <c r="D8" s="65"/>
      <c r="E8" s="68" t="s">
        <v>2022</v>
      </c>
      <c r="F8" s="42"/>
      <c r="G8" s="24"/>
      <c r="H8" s="24"/>
      <c r="I8" s="24"/>
      <c r="J8" s="22"/>
      <c r="K8" s="24"/>
      <c r="L8" s="24"/>
    </row>
    <row r="9" ht="40.5" spans="1:12">
      <c r="A9" s="65"/>
      <c r="B9" s="63"/>
      <c r="C9" s="42"/>
      <c r="D9" s="65"/>
      <c r="E9" s="68" t="s">
        <v>2023</v>
      </c>
      <c r="F9" s="42"/>
      <c r="G9" s="24"/>
      <c r="H9" s="24"/>
      <c r="I9" s="24"/>
      <c r="J9" s="22"/>
      <c r="K9" s="24"/>
      <c r="L9" s="24"/>
    </row>
    <row r="10" ht="27" spans="1:12">
      <c r="A10" s="65"/>
      <c r="B10" s="63"/>
      <c r="C10" s="42" t="s">
        <v>191</v>
      </c>
      <c r="D10" s="65" t="s">
        <v>1325</v>
      </c>
      <c r="E10" s="68" t="s">
        <v>2025</v>
      </c>
      <c r="F10" s="42"/>
      <c r="G10" s="24"/>
      <c r="H10" s="24"/>
      <c r="I10" s="24"/>
      <c r="J10" s="22"/>
      <c r="K10" s="24"/>
      <c r="L10" s="24"/>
    </row>
    <row r="11" ht="27" spans="1:12">
      <c r="A11" s="65"/>
      <c r="B11" s="63"/>
      <c r="C11" s="42" t="s">
        <v>191</v>
      </c>
      <c r="D11" s="65" t="s">
        <v>2026</v>
      </c>
      <c r="E11" s="68" t="s">
        <v>2027</v>
      </c>
      <c r="F11" s="42"/>
      <c r="G11" s="24"/>
      <c r="H11" s="24"/>
      <c r="I11" s="24"/>
      <c r="J11" s="22"/>
      <c r="K11" s="24"/>
      <c r="L11" s="24"/>
    </row>
    <row r="12" spans="1:12">
      <c r="A12" s="73" t="s">
        <v>239</v>
      </c>
      <c r="B12" s="73" t="s">
        <v>2219</v>
      </c>
      <c r="C12" s="42" t="s">
        <v>206</v>
      </c>
      <c r="D12" s="42" t="s">
        <v>2040</v>
      </c>
      <c r="E12" s="106" t="s">
        <v>2041</v>
      </c>
      <c r="F12" s="42"/>
      <c r="G12" s="24"/>
      <c r="H12" s="24"/>
      <c r="I12" s="24"/>
      <c r="J12" s="22"/>
      <c r="K12" s="24"/>
      <c r="L12" s="24"/>
    </row>
    <row r="13" spans="1:12">
      <c r="A13" s="73"/>
      <c r="B13" s="73"/>
      <c r="C13" s="42"/>
      <c r="D13" s="42" t="s">
        <v>2042</v>
      </c>
      <c r="E13" s="106" t="s">
        <v>2043</v>
      </c>
      <c r="F13" s="42"/>
      <c r="G13" s="24"/>
      <c r="H13" s="24"/>
      <c r="I13" s="24"/>
      <c r="J13" s="22"/>
      <c r="K13" s="24"/>
      <c r="L13" s="24"/>
    </row>
    <row r="14" spans="1:12">
      <c r="A14" s="73"/>
      <c r="B14" s="73"/>
      <c r="C14" s="42"/>
      <c r="D14" s="42" t="s">
        <v>2044</v>
      </c>
      <c r="E14" s="106" t="s">
        <v>2045</v>
      </c>
      <c r="F14" s="42"/>
      <c r="G14" s="24"/>
      <c r="H14" s="24"/>
      <c r="I14" s="24"/>
      <c r="J14" s="22"/>
      <c r="K14" s="24"/>
      <c r="L14" s="24"/>
    </row>
    <row r="15" spans="1:12">
      <c r="A15" s="73"/>
      <c r="B15" s="73"/>
      <c r="C15" s="42"/>
      <c r="D15" s="42" t="s">
        <v>2046</v>
      </c>
      <c r="E15" s="106" t="s">
        <v>2047</v>
      </c>
      <c r="F15" s="42"/>
      <c r="G15" s="24"/>
      <c r="H15" s="24"/>
      <c r="I15" s="24"/>
      <c r="J15" s="22"/>
      <c r="K15" s="24"/>
      <c r="L15" s="24"/>
    </row>
    <row r="16" spans="1:12">
      <c r="A16" s="73"/>
      <c r="B16" s="73"/>
      <c r="C16" s="42"/>
      <c r="D16" s="42" t="s">
        <v>2048</v>
      </c>
      <c r="E16" s="106" t="s">
        <v>2049</v>
      </c>
      <c r="F16" s="42"/>
      <c r="G16" s="24"/>
      <c r="H16" s="24"/>
      <c r="I16" s="24"/>
      <c r="J16" s="22"/>
      <c r="K16" s="24"/>
      <c r="L16" s="24"/>
    </row>
    <row r="17" spans="1:12">
      <c r="A17" s="73"/>
      <c r="B17" s="73"/>
      <c r="C17" s="42"/>
      <c r="D17" s="42" t="s">
        <v>2053</v>
      </c>
      <c r="E17" s="106" t="s">
        <v>2052</v>
      </c>
      <c r="F17" s="42"/>
      <c r="G17" s="24"/>
      <c r="H17" s="24"/>
      <c r="I17" s="24"/>
      <c r="J17" s="22"/>
      <c r="K17" s="24"/>
      <c r="L17" s="24"/>
    </row>
    <row r="18" spans="1:12">
      <c r="A18" s="73"/>
      <c r="B18" s="73"/>
      <c r="C18" s="42"/>
      <c r="D18" s="42" t="s">
        <v>2054</v>
      </c>
      <c r="E18" s="106" t="s">
        <v>2055</v>
      </c>
      <c r="F18" s="42"/>
      <c r="G18" s="24"/>
      <c r="H18" s="24"/>
      <c r="I18" s="24"/>
      <c r="J18" s="22"/>
      <c r="K18" s="24"/>
      <c r="L18" s="24"/>
    </row>
    <row r="19" spans="1:12">
      <c r="A19" s="73"/>
      <c r="B19" s="73"/>
      <c r="C19" s="42"/>
      <c r="D19" s="42" t="s">
        <v>2056</v>
      </c>
      <c r="E19" s="106" t="s">
        <v>2057</v>
      </c>
      <c r="F19" s="42"/>
      <c r="G19" s="24"/>
      <c r="H19" s="24"/>
      <c r="I19" s="24"/>
      <c r="J19" s="22"/>
      <c r="K19" s="24"/>
      <c r="L19" s="24"/>
    </row>
    <row r="20" spans="1:12">
      <c r="A20" s="73"/>
      <c r="B20" s="73"/>
      <c r="C20" s="42"/>
      <c r="D20" s="42" t="s">
        <v>2058</v>
      </c>
      <c r="E20" s="106" t="s">
        <v>2059</v>
      </c>
      <c r="F20" s="42"/>
      <c r="G20" s="24"/>
      <c r="H20" s="24"/>
      <c r="I20" s="24"/>
      <c r="J20" s="22"/>
      <c r="K20" s="24"/>
      <c r="L20" s="24"/>
    </row>
    <row r="21" ht="41" customHeight="1" spans="1:12">
      <c r="A21" s="73"/>
      <c r="B21" s="73"/>
      <c r="C21" s="42" t="s">
        <v>191</v>
      </c>
      <c r="D21" s="42" t="s">
        <v>1122</v>
      </c>
      <c r="E21" s="106" t="s">
        <v>2050</v>
      </c>
      <c r="F21" s="42"/>
      <c r="G21" s="24"/>
      <c r="H21" s="24"/>
      <c r="I21" s="24"/>
      <c r="J21" s="22"/>
      <c r="K21" s="24"/>
      <c r="L21" s="24"/>
    </row>
    <row r="22" spans="1:12">
      <c r="A22" s="73" t="s">
        <v>233</v>
      </c>
      <c r="B22" s="73" t="s">
        <v>2221</v>
      </c>
      <c r="C22" s="42" t="s">
        <v>206</v>
      </c>
      <c r="D22" s="42" t="s">
        <v>2060</v>
      </c>
      <c r="E22" s="106" t="s">
        <v>2061</v>
      </c>
      <c r="F22" s="42"/>
      <c r="G22" s="24"/>
      <c r="H22" s="24"/>
      <c r="I22" s="24"/>
      <c r="J22" s="22"/>
      <c r="K22" s="24"/>
      <c r="L22" s="24"/>
    </row>
    <row r="23" spans="1:12">
      <c r="A23" s="73"/>
      <c r="B23" s="73"/>
      <c r="C23" s="42"/>
      <c r="D23" s="42" t="s">
        <v>2062</v>
      </c>
      <c r="E23" s="106" t="s">
        <v>2063</v>
      </c>
      <c r="F23" s="42"/>
      <c r="G23" s="24"/>
      <c r="H23" s="24"/>
      <c r="I23" s="24"/>
      <c r="J23" s="22"/>
      <c r="K23" s="24"/>
      <c r="L23" s="24"/>
    </row>
    <row r="24" spans="1:12">
      <c r="A24" s="73"/>
      <c r="B24" s="73"/>
      <c r="C24" s="42"/>
      <c r="D24" s="42" t="s">
        <v>2064</v>
      </c>
      <c r="E24" s="106" t="s">
        <v>2065</v>
      </c>
      <c r="F24" s="42"/>
      <c r="G24" s="24"/>
      <c r="H24" s="24"/>
      <c r="I24" s="24"/>
      <c r="J24" s="22"/>
      <c r="K24" s="24"/>
      <c r="L24" s="24"/>
    </row>
    <row r="25" spans="1:12">
      <c r="A25" s="73"/>
      <c r="B25" s="73"/>
      <c r="C25" s="42"/>
      <c r="D25" s="42" t="s">
        <v>2066</v>
      </c>
      <c r="E25" s="106" t="s">
        <v>2067</v>
      </c>
      <c r="F25" s="42"/>
      <c r="G25" s="24"/>
      <c r="H25" s="24"/>
      <c r="I25" s="24"/>
      <c r="J25" s="22"/>
      <c r="K25" s="24"/>
      <c r="L25" s="24"/>
    </row>
    <row r="26" ht="25.5" spans="1:12">
      <c r="A26" s="76" t="s">
        <v>228</v>
      </c>
      <c r="B26" s="76" t="s">
        <v>2224</v>
      </c>
      <c r="C26" s="42" t="s">
        <v>200</v>
      </c>
      <c r="D26" s="42" t="s">
        <v>2097</v>
      </c>
      <c r="E26" s="107" t="s">
        <v>2098</v>
      </c>
      <c r="F26" s="42"/>
      <c r="G26" s="24"/>
      <c r="H26" s="24"/>
      <c r="I26" s="24"/>
      <c r="J26" s="22"/>
      <c r="K26" s="24"/>
      <c r="L26" s="24"/>
    </row>
    <row r="27" spans="1:12">
      <c r="A27" s="76"/>
      <c r="B27" s="76"/>
      <c r="C27" s="42"/>
      <c r="D27" s="42"/>
      <c r="E27" s="106" t="s">
        <v>2099</v>
      </c>
      <c r="F27" s="42"/>
      <c r="G27" s="24"/>
      <c r="H27" s="24"/>
      <c r="I27" s="24"/>
      <c r="J27" s="22"/>
      <c r="K27" s="24"/>
      <c r="L27" s="24"/>
    </row>
    <row r="28" spans="1:12">
      <c r="A28" s="76"/>
      <c r="B28" s="76"/>
      <c r="C28" s="42"/>
      <c r="D28" s="42" t="s">
        <v>2100</v>
      </c>
      <c r="E28" s="106" t="s">
        <v>2101</v>
      </c>
      <c r="F28" s="42"/>
      <c r="G28" s="24"/>
      <c r="H28" s="24"/>
      <c r="I28" s="24"/>
      <c r="J28" s="22"/>
      <c r="K28" s="24"/>
      <c r="L28" s="24"/>
    </row>
    <row r="29" ht="25.5" spans="1:12">
      <c r="A29" s="76"/>
      <c r="B29" s="76"/>
      <c r="C29" s="42"/>
      <c r="D29" s="42" t="s">
        <v>2102</v>
      </c>
      <c r="E29" s="107" t="s">
        <v>2103</v>
      </c>
      <c r="F29" s="42"/>
      <c r="G29" s="24"/>
      <c r="H29" s="24"/>
      <c r="I29" s="24"/>
      <c r="J29" s="22"/>
      <c r="K29" s="24"/>
      <c r="L29" s="24"/>
    </row>
    <row r="30" spans="1:12">
      <c r="A30" s="76"/>
      <c r="B30" s="76"/>
      <c r="C30" s="42"/>
      <c r="D30" s="42" t="s">
        <v>2107</v>
      </c>
      <c r="E30" s="106" t="s">
        <v>2105</v>
      </c>
      <c r="F30" s="42"/>
      <c r="G30" s="24"/>
      <c r="H30" s="24"/>
      <c r="I30" s="24"/>
      <c r="J30" s="22"/>
      <c r="K30" s="24"/>
      <c r="L30" s="24"/>
    </row>
    <row r="31" spans="1:12">
      <c r="A31" s="76"/>
      <c r="B31" s="76"/>
      <c r="C31" s="42"/>
      <c r="D31" s="42" t="s">
        <v>2108</v>
      </c>
      <c r="E31" s="106" t="s">
        <v>2091</v>
      </c>
      <c r="F31" s="42"/>
      <c r="G31" s="24"/>
      <c r="H31" s="24"/>
      <c r="I31" s="24"/>
      <c r="J31" s="22"/>
      <c r="K31" s="24"/>
      <c r="L31" s="24"/>
    </row>
    <row r="32" spans="1:12">
      <c r="A32" s="76"/>
      <c r="B32" s="76"/>
      <c r="C32" s="42"/>
      <c r="D32" s="42" t="s">
        <v>1603</v>
      </c>
      <c r="E32" s="106" t="s">
        <v>2226</v>
      </c>
      <c r="F32" s="42"/>
      <c r="G32" s="24"/>
      <c r="H32" s="24"/>
      <c r="I32" s="24"/>
      <c r="J32" s="22"/>
      <c r="K32" s="24"/>
      <c r="L32" s="24"/>
    </row>
    <row r="33" spans="1:12">
      <c r="A33" s="76"/>
      <c r="B33" s="76"/>
      <c r="C33" s="42"/>
      <c r="D33" s="42" t="s">
        <v>2125</v>
      </c>
      <c r="E33" s="106" t="s">
        <v>2126</v>
      </c>
      <c r="F33" s="42"/>
      <c r="G33" s="24"/>
      <c r="H33" s="24"/>
      <c r="I33" s="24"/>
      <c r="J33" s="22"/>
      <c r="K33" s="24"/>
      <c r="L33" s="24"/>
    </row>
    <row r="34" spans="1:12">
      <c r="A34" s="76"/>
      <c r="B34" s="76"/>
      <c r="C34" s="42"/>
      <c r="D34" s="42" t="s">
        <v>2127</v>
      </c>
      <c r="E34" s="106" t="s">
        <v>2091</v>
      </c>
      <c r="F34" s="42"/>
      <c r="G34" s="24"/>
      <c r="H34" s="24"/>
      <c r="I34" s="24"/>
      <c r="J34" s="22"/>
      <c r="K34" s="24"/>
      <c r="L34" s="24"/>
    </row>
    <row r="35" spans="1:12">
      <c r="A35" s="42" t="s">
        <v>1157</v>
      </c>
      <c r="B35" s="42"/>
      <c r="C35" s="42" t="s">
        <v>191</v>
      </c>
      <c r="D35" s="8" t="s">
        <v>2017</v>
      </c>
      <c r="E35" s="66"/>
      <c r="F35" s="42"/>
      <c r="G35" s="24"/>
      <c r="H35" s="24"/>
      <c r="I35" s="24"/>
      <c r="J35" s="22"/>
      <c r="K35" s="24"/>
      <c r="L35" s="24"/>
    </row>
    <row r="36" spans="1:12">
      <c r="A36" s="42"/>
      <c r="B36" s="42"/>
      <c r="C36" s="42"/>
      <c r="D36" s="8" t="s">
        <v>2138</v>
      </c>
      <c r="E36" s="66"/>
      <c r="F36" s="42"/>
      <c r="G36" s="24"/>
      <c r="H36" s="24"/>
      <c r="I36" s="24"/>
      <c r="J36" s="22"/>
      <c r="K36" s="24"/>
      <c r="L36" s="24"/>
    </row>
    <row r="37" spans="1:12">
      <c r="A37" s="42"/>
      <c r="B37" s="42"/>
      <c r="C37" s="42"/>
      <c r="D37" s="8" t="s">
        <v>2139</v>
      </c>
      <c r="E37" s="66"/>
      <c r="F37" s="42"/>
      <c r="G37" s="24"/>
      <c r="H37" s="24"/>
      <c r="I37" s="24"/>
      <c r="J37" s="22"/>
      <c r="K37" s="24"/>
      <c r="L37" s="24"/>
    </row>
    <row r="38" spans="1:6">
      <c r="A38" s="1"/>
      <c r="B38" s="94"/>
      <c r="C38" s="94"/>
      <c r="D38" s="1"/>
      <c r="E38" s="108"/>
      <c r="F38" s="94"/>
    </row>
    <row r="39" spans="1:6">
      <c r="A39" s="1"/>
      <c r="B39" s="94"/>
      <c r="C39" s="94"/>
      <c r="D39" s="1"/>
      <c r="E39" s="108"/>
      <c r="F39" s="94"/>
    </row>
    <row r="40" spans="1:6">
      <c r="A40" s="1"/>
      <c r="B40" s="94"/>
      <c r="C40" s="94"/>
      <c r="D40" s="1"/>
      <c r="E40" s="108"/>
      <c r="F40" s="94"/>
    </row>
    <row r="41" spans="1:6">
      <c r="A41" s="1"/>
      <c r="B41" s="94"/>
      <c r="C41" s="94"/>
      <c r="D41" s="1"/>
      <c r="E41" s="108"/>
      <c r="F41" s="94"/>
    </row>
    <row r="42" spans="1:6">
      <c r="A42" s="1"/>
      <c r="B42" s="94"/>
      <c r="C42" s="94"/>
      <c r="D42" s="1"/>
      <c r="E42" s="108"/>
      <c r="F42" s="94"/>
    </row>
    <row r="43" spans="1:6">
      <c r="A43" s="1"/>
      <c r="B43" s="94"/>
      <c r="C43" s="94"/>
      <c r="D43" s="1"/>
      <c r="E43" s="108"/>
      <c r="F43" s="94"/>
    </row>
    <row r="44" spans="1:6">
      <c r="A44" s="1"/>
      <c r="B44" s="94"/>
      <c r="C44" s="94"/>
      <c r="D44" s="1"/>
      <c r="E44" s="108"/>
      <c r="F44" s="94"/>
    </row>
    <row r="45" spans="1:6">
      <c r="A45" s="1"/>
      <c r="B45" s="94"/>
      <c r="C45" s="94"/>
      <c r="D45" s="1"/>
      <c r="E45" s="108"/>
      <c r="F45" s="94"/>
    </row>
    <row r="46" spans="1:6">
      <c r="A46" s="1"/>
      <c r="B46" s="94"/>
      <c r="C46" s="94"/>
      <c r="D46" s="1"/>
      <c r="E46" s="108"/>
      <c r="F46" s="94"/>
    </row>
    <row r="47" spans="1:6">
      <c r="A47" s="1"/>
      <c r="B47" s="94"/>
      <c r="C47" s="94"/>
      <c r="D47" s="1"/>
      <c r="E47" s="108"/>
      <c r="F47" s="94"/>
    </row>
    <row r="48" spans="1:6">
      <c r="A48" s="1"/>
      <c r="B48" s="94"/>
      <c r="C48" s="94"/>
      <c r="D48" s="1"/>
      <c r="E48" s="108"/>
      <c r="F48" s="94"/>
    </row>
    <row r="49" spans="1:6">
      <c r="A49" s="1"/>
      <c r="B49" s="94"/>
      <c r="C49" s="94"/>
      <c r="D49" s="1"/>
      <c r="E49" s="108"/>
      <c r="F49" s="94"/>
    </row>
    <row r="50" spans="1:6">
      <c r="A50" s="1"/>
      <c r="B50" s="94"/>
      <c r="C50" s="94"/>
      <c r="D50" s="1"/>
      <c r="E50" s="108"/>
      <c r="F50" s="94"/>
    </row>
    <row r="51" spans="1:6">
      <c r="A51" s="1"/>
      <c r="B51" s="94"/>
      <c r="C51" s="94"/>
      <c r="D51" s="1"/>
      <c r="E51" s="108"/>
      <c r="F51" s="94"/>
    </row>
    <row r="52" spans="1:6">
      <c r="A52" s="1"/>
      <c r="B52" s="94"/>
      <c r="C52" s="94"/>
      <c r="D52" s="1"/>
      <c r="E52" s="108"/>
      <c r="F52" s="94"/>
    </row>
    <row r="53" spans="1:6">
      <c r="A53" s="1"/>
      <c r="B53" s="94"/>
      <c r="C53" s="94"/>
      <c r="D53" s="1"/>
      <c r="E53" s="108"/>
      <c r="F53" s="94"/>
    </row>
    <row r="54" spans="1:6">
      <c r="A54" s="1"/>
      <c r="B54" s="94"/>
      <c r="C54" s="94"/>
      <c r="D54" s="1"/>
      <c r="E54" s="108"/>
      <c r="F54" s="94"/>
    </row>
    <row r="55" spans="1:6">
      <c r="A55" s="1"/>
      <c r="B55" s="94"/>
      <c r="C55" s="94"/>
      <c r="D55" s="1"/>
      <c r="E55" s="108"/>
      <c r="F55" s="94"/>
    </row>
    <row r="56" spans="1:6">
      <c r="A56" s="1"/>
      <c r="B56" s="94"/>
      <c r="C56" s="94"/>
      <c r="D56" s="1"/>
      <c r="E56" s="108"/>
      <c r="F56" s="94"/>
    </row>
    <row r="57" spans="1:6">
      <c r="A57" s="1"/>
      <c r="B57" s="94"/>
      <c r="C57" s="94"/>
      <c r="D57" s="1"/>
      <c r="E57" s="108"/>
      <c r="F57" s="94"/>
    </row>
    <row r="58" spans="1:6">
      <c r="A58" s="1"/>
      <c r="B58" s="94"/>
      <c r="C58" s="94"/>
      <c r="D58" s="1"/>
      <c r="E58" s="108"/>
      <c r="F58" s="94"/>
    </row>
    <row r="59" spans="1:6">
      <c r="A59" s="1"/>
      <c r="B59" s="94"/>
      <c r="C59" s="94"/>
      <c r="D59" s="1"/>
      <c r="E59" s="108"/>
      <c r="F59" s="94"/>
    </row>
    <row r="60" spans="1:6">
      <c r="A60" s="1"/>
      <c r="B60" s="94"/>
      <c r="C60" s="94"/>
      <c r="D60" s="1"/>
      <c r="E60" s="108"/>
      <c r="F60" s="94"/>
    </row>
    <row r="61" spans="1:6">
      <c r="A61" s="1"/>
      <c r="B61" s="94"/>
      <c r="C61" s="94"/>
      <c r="D61" s="1"/>
      <c r="E61" s="108"/>
      <c r="F61" s="94"/>
    </row>
    <row r="62" spans="1:6">
      <c r="A62" s="1"/>
      <c r="B62" s="94"/>
      <c r="C62" s="94"/>
      <c r="D62" s="1"/>
      <c r="E62" s="108"/>
      <c r="F62" s="94"/>
    </row>
    <row r="63" spans="1:6">
      <c r="A63" s="1"/>
      <c r="B63" s="94"/>
      <c r="C63" s="94"/>
      <c r="D63" s="1"/>
      <c r="E63" s="108"/>
      <c r="F63" s="94"/>
    </row>
    <row r="64" spans="1:6">
      <c r="A64" s="1"/>
      <c r="B64" s="94"/>
      <c r="C64" s="94"/>
      <c r="D64" s="1"/>
      <c r="E64" s="108"/>
      <c r="F64" s="94"/>
    </row>
    <row r="65" spans="1:6">
      <c r="A65" s="1"/>
      <c r="B65" s="94"/>
      <c r="C65" s="94"/>
      <c r="D65" s="1"/>
      <c r="E65" s="108"/>
      <c r="F65" s="94"/>
    </row>
    <row r="66" spans="1:6">
      <c r="A66" s="1"/>
      <c r="B66" s="94"/>
      <c r="C66" s="94"/>
      <c r="D66" s="1"/>
      <c r="E66" s="108"/>
      <c r="F66" s="94"/>
    </row>
    <row r="67" spans="1:6">
      <c r="A67" s="1"/>
      <c r="B67" s="94"/>
      <c r="C67" s="94"/>
      <c r="D67" s="1"/>
      <c r="E67" s="108"/>
      <c r="F67" s="94"/>
    </row>
    <row r="68" spans="1:6">
      <c r="A68" s="1"/>
      <c r="B68" s="94"/>
      <c r="C68" s="94"/>
      <c r="D68" s="1"/>
      <c r="E68" s="108"/>
      <c r="F68" s="94"/>
    </row>
    <row r="69" spans="1:6">
      <c r="A69" s="1"/>
      <c r="B69" s="94"/>
      <c r="C69" s="94"/>
      <c r="D69" s="1"/>
      <c r="E69" s="108"/>
      <c r="F69" s="94"/>
    </row>
    <row r="70" spans="1:6">
      <c r="A70" s="1"/>
      <c r="B70" s="94"/>
      <c r="C70" s="94"/>
      <c r="D70" s="1"/>
      <c r="E70" s="108"/>
      <c r="F70" s="94"/>
    </row>
    <row r="71" spans="1:6">
      <c r="A71" s="1"/>
      <c r="B71" s="94"/>
      <c r="C71" s="94"/>
      <c r="D71" s="1"/>
      <c r="E71" s="108"/>
      <c r="F71" s="94"/>
    </row>
    <row r="72" spans="1:6">
      <c r="A72" s="1"/>
      <c r="B72" s="94"/>
      <c r="C72" s="94"/>
      <c r="D72" s="1"/>
      <c r="E72" s="108"/>
      <c r="F72" s="94"/>
    </row>
    <row r="73" spans="1:6">
      <c r="A73" s="1"/>
      <c r="B73" s="94"/>
      <c r="C73" s="94"/>
      <c r="D73" s="1"/>
      <c r="E73" s="108"/>
      <c r="F73" s="94"/>
    </row>
    <row r="74" spans="1:6">
      <c r="A74" s="1"/>
      <c r="B74" s="94"/>
      <c r="C74" s="94"/>
      <c r="D74" s="1"/>
      <c r="E74" s="108"/>
      <c r="F74" s="94"/>
    </row>
    <row r="75" spans="1:6">
      <c r="A75" s="1"/>
      <c r="B75" s="94"/>
      <c r="C75" s="94"/>
      <c r="D75" s="1"/>
      <c r="E75" s="108"/>
      <c r="F75" s="94"/>
    </row>
    <row r="76" spans="1:6">
      <c r="A76" s="1"/>
      <c r="B76" s="94"/>
      <c r="C76" s="94"/>
      <c r="D76" s="1"/>
      <c r="E76" s="108"/>
      <c r="F76" s="94"/>
    </row>
    <row r="77" spans="1:6">
      <c r="A77" s="1"/>
      <c r="B77" s="94"/>
      <c r="C77" s="94"/>
      <c r="D77" s="1"/>
      <c r="E77" s="108"/>
      <c r="F77" s="94"/>
    </row>
    <row r="78" spans="1:6">
      <c r="A78" s="1"/>
      <c r="B78" s="94"/>
      <c r="C78" s="94"/>
      <c r="D78" s="1"/>
      <c r="E78" s="108"/>
      <c r="F78" s="94"/>
    </row>
    <row r="79" spans="1:6">
      <c r="A79" s="1"/>
      <c r="B79" s="94"/>
      <c r="C79" s="94"/>
      <c r="D79" s="1"/>
      <c r="E79" s="108"/>
      <c r="F79" s="94"/>
    </row>
    <row r="80" spans="1:6">
      <c r="A80" s="1"/>
      <c r="B80" s="94"/>
      <c r="C80" s="94"/>
      <c r="D80" s="1"/>
      <c r="E80" s="108"/>
      <c r="F80" s="94"/>
    </row>
    <row r="81" spans="1:6">
      <c r="A81" s="1"/>
      <c r="B81" s="94"/>
      <c r="C81" s="94"/>
      <c r="D81" s="1"/>
      <c r="E81" s="108"/>
      <c r="F81" s="94"/>
    </row>
    <row r="82" spans="1:6">
      <c r="A82" s="1"/>
      <c r="B82" s="94"/>
      <c r="C82" s="94"/>
      <c r="D82" s="1"/>
      <c r="E82" s="108"/>
      <c r="F82" s="94"/>
    </row>
    <row r="83" spans="1:6">
      <c r="A83" s="1"/>
      <c r="B83" s="94"/>
      <c r="C83" s="94"/>
      <c r="D83" s="1"/>
      <c r="E83" s="108"/>
      <c r="F83" s="94"/>
    </row>
    <row r="84" spans="1:6">
      <c r="A84" s="1"/>
      <c r="B84" s="94"/>
      <c r="C84" s="94"/>
      <c r="D84" s="1"/>
      <c r="E84" s="108"/>
      <c r="F84" s="94"/>
    </row>
    <row r="85" spans="1:6">
      <c r="A85" s="1"/>
      <c r="B85" s="94"/>
      <c r="C85" s="94"/>
      <c r="D85" s="1"/>
      <c r="E85" s="108"/>
      <c r="F85" s="94"/>
    </row>
    <row r="86" spans="1:6">
      <c r="A86" s="1"/>
      <c r="B86" s="94"/>
      <c r="C86" s="94"/>
      <c r="D86" s="1"/>
      <c r="E86" s="108"/>
      <c r="F86" s="94"/>
    </row>
    <row r="87" spans="1:6">
      <c r="A87" s="1"/>
      <c r="B87" s="94"/>
      <c r="C87" s="94"/>
      <c r="D87" s="1"/>
      <c r="E87" s="108"/>
      <c r="F87" s="94"/>
    </row>
    <row r="88" spans="1:6">
      <c r="A88" s="1"/>
      <c r="B88" s="94"/>
      <c r="C88" s="94"/>
      <c r="D88" s="1"/>
      <c r="E88" s="108"/>
      <c r="F88" s="94"/>
    </row>
    <row r="89" spans="1:6">
      <c r="A89" s="1"/>
      <c r="B89" s="94"/>
      <c r="C89" s="94"/>
      <c r="D89" s="1"/>
      <c r="E89" s="108"/>
      <c r="F89" s="94"/>
    </row>
    <row r="90" spans="1:6">
      <c r="A90" s="1"/>
      <c r="B90" s="94"/>
      <c r="C90" s="94"/>
      <c r="D90" s="1"/>
      <c r="E90" s="108"/>
      <c r="F90" s="94"/>
    </row>
    <row r="91" spans="1:6">
      <c r="A91" s="1"/>
      <c r="B91" s="94"/>
      <c r="C91" s="94"/>
      <c r="D91" s="1"/>
      <c r="E91" s="108"/>
      <c r="F91" s="94"/>
    </row>
    <row r="92" spans="1:6">
      <c r="A92" s="1"/>
      <c r="B92" s="94"/>
      <c r="C92" s="94"/>
      <c r="D92" s="1"/>
      <c r="E92" s="108"/>
      <c r="F92" s="94"/>
    </row>
    <row r="93" spans="1:6">
      <c r="A93" s="1"/>
      <c r="B93" s="94"/>
      <c r="C93" s="94"/>
      <c r="D93" s="1"/>
      <c r="E93" s="108"/>
      <c r="F93" s="94"/>
    </row>
    <row r="94" spans="1:6">
      <c r="A94" s="1"/>
      <c r="B94" s="94"/>
      <c r="C94" s="94"/>
      <c r="D94" s="1"/>
      <c r="E94" s="108"/>
      <c r="F94" s="94"/>
    </row>
    <row r="95" spans="1:6">
      <c r="A95" s="1"/>
      <c r="B95" s="94"/>
      <c r="C95" s="94"/>
      <c r="D95" s="1"/>
      <c r="E95" s="108"/>
      <c r="F95" s="94"/>
    </row>
    <row r="96" spans="1:6">
      <c r="A96" s="1"/>
      <c r="B96" s="94"/>
      <c r="C96" s="94"/>
      <c r="D96" s="1"/>
      <c r="E96" s="108"/>
      <c r="F96" s="94"/>
    </row>
    <row r="97" spans="1:6">
      <c r="A97" s="1"/>
      <c r="B97" s="94"/>
      <c r="C97" s="94"/>
      <c r="D97" s="1"/>
      <c r="E97" s="108"/>
      <c r="F97" s="94"/>
    </row>
    <row r="98" spans="1:6">
      <c r="A98" s="1"/>
      <c r="B98" s="94"/>
      <c r="C98" s="94"/>
      <c r="D98" s="1"/>
      <c r="E98" s="108"/>
      <c r="F98" s="94"/>
    </row>
    <row r="99" spans="1:6">
      <c r="A99" s="1"/>
      <c r="B99" s="94"/>
      <c r="C99" s="94"/>
      <c r="D99" s="1"/>
      <c r="E99" s="108"/>
      <c r="F99" s="94"/>
    </row>
    <row r="100" spans="1:6">
      <c r="A100" s="1"/>
      <c r="B100" s="94"/>
      <c r="C100" s="94"/>
      <c r="D100" s="1"/>
      <c r="E100" s="108"/>
      <c r="F100" s="94"/>
    </row>
    <row r="101" spans="1:6">
      <c r="A101" s="1"/>
      <c r="B101" s="94"/>
      <c r="C101" s="94"/>
      <c r="D101" s="1"/>
      <c r="E101" s="108"/>
      <c r="F101" s="94"/>
    </row>
    <row r="102" spans="1:6">
      <c r="A102" s="1"/>
      <c r="B102" s="94"/>
      <c r="C102" s="94"/>
      <c r="D102" s="1"/>
      <c r="E102" s="108"/>
      <c r="F102" s="94"/>
    </row>
    <row r="103" spans="1:6">
      <c r="A103" s="1"/>
      <c r="B103" s="94"/>
      <c r="C103" s="94"/>
      <c r="D103" s="1"/>
      <c r="E103" s="108"/>
      <c r="F103" s="94"/>
    </row>
    <row r="104" spans="1:6">
      <c r="A104" s="1"/>
      <c r="B104" s="94"/>
      <c r="C104" s="94"/>
      <c r="D104" s="1"/>
      <c r="E104" s="108"/>
      <c r="F104" s="94"/>
    </row>
    <row r="105" spans="1:6">
      <c r="A105" s="1"/>
      <c r="B105" s="94"/>
      <c r="C105" s="94"/>
      <c r="D105" s="1"/>
      <c r="E105" s="108"/>
      <c r="F105" s="94"/>
    </row>
    <row r="106" spans="1:6">
      <c r="A106" s="1"/>
      <c r="B106" s="94"/>
      <c r="C106" s="94"/>
      <c r="D106" s="1"/>
      <c r="E106" s="108"/>
      <c r="F106" s="94"/>
    </row>
    <row r="107" spans="1:6">
      <c r="A107" s="1"/>
      <c r="B107" s="94"/>
      <c r="C107" s="94"/>
      <c r="D107" s="1"/>
      <c r="E107" s="108"/>
      <c r="F107" s="94"/>
    </row>
    <row r="108" spans="1:6">
      <c r="A108" s="1"/>
      <c r="B108" s="94"/>
      <c r="C108" s="94"/>
      <c r="D108" s="1"/>
      <c r="E108" s="108"/>
      <c r="F108" s="94"/>
    </row>
    <row r="109" spans="1:6">
      <c r="A109" s="1"/>
      <c r="B109" s="94"/>
      <c r="C109" s="94"/>
      <c r="D109" s="1"/>
      <c r="E109" s="108"/>
      <c r="F109" s="94"/>
    </row>
    <row r="110" spans="1:6">
      <c r="A110" s="1"/>
      <c r="B110" s="94"/>
      <c r="C110" s="94"/>
      <c r="D110" s="1"/>
      <c r="E110" s="108"/>
      <c r="F110" s="94"/>
    </row>
    <row r="111" spans="1:6">
      <c r="A111" s="1"/>
      <c r="B111" s="94"/>
      <c r="C111" s="94"/>
      <c r="D111" s="1"/>
      <c r="E111" s="108"/>
      <c r="F111" s="94"/>
    </row>
    <row r="112" spans="1:6">
      <c r="A112" s="1"/>
      <c r="B112" s="94"/>
      <c r="C112" s="94"/>
      <c r="D112" s="1"/>
      <c r="E112" s="108"/>
      <c r="F112" s="94"/>
    </row>
    <row r="113" spans="1:6">
      <c r="A113" s="1"/>
      <c r="B113" s="94"/>
      <c r="C113" s="94"/>
      <c r="D113" s="1"/>
      <c r="E113" s="108"/>
      <c r="F113" s="94"/>
    </row>
    <row r="114" spans="1:6">
      <c r="A114" s="1"/>
      <c r="B114" s="94"/>
      <c r="C114" s="94"/>
      <c r="D114" s="1"/>
      <c r="E114" s="108"/>
      <c r="F114" s="94"/>
    </row>
    <row r="115" spans="1:6">
      <c r="A115" s="1"/>
      <c r="B115" s="94"/>
      <c r="C115" s="94"/>
      <c r="D115" s="1"/>
      <c r="E115" s="108"/>
      <c r="F115" s="94"/>
    </row>
    <row r="116" spans="1:6">
      <c r="A116" s="1"/>
      <c r="B116" s="94"/>
      <c r="C116" s="94"/>
      <c r="D116" s="1"/>
      <c r="E116" s="108"/>
      <c r="F116" s="94"/>
    </row>
    <row r="117" spans="1:6">
      <c r="A117" s="1"/>
      <c r="B117" s="94"/>
      <c r="C117" s="94"/>
      <c r="D117" s="1"/>
      <c r="E117" s="108"/>
      <c r="F117" s="94"/>
    </row>
    <row r="118" spans="1:6">
      <c r="A118" s="1"/>
      <c r="B118" s="94"/>
      <c r="C118" s="94"/>
      <c r="D118" s="1"/>
      <c r="E118" s="108"/>
      <c r="F118" s="94"/>
    </row>
    <row r="119" spans="1:6">
      <c r="A119" s="1"/>
      <c r="B119" s="94"/>
      <c r="C119" s="94"/>
      <c r="D119" s="1"/>
      <c r="E119" s="108"/>
      <c r="F119" s="94"/>
    </row>
    <row r="120" spans="1:6">
      <c r="A120" s="1"/>
      <c r="B120" s="94"/>
      <c r="C120" s="94"/>
      <c r="D120" s="1"/>
      <c r="E120" s="108"/>
      <c r="F120" s="94"/>
    </row>
    <row r="121" spans="1:6">
      <c r="A121" s="1"/>
      <c r="B121" s="94"/>
      <c r="C121" s="94"/>
      <c r="D121" s="1"/>
      <c r="E121" s="108"/>
      <c r="F121" s="94"/>
    </row>
    <row r="122" spans="1:6">
      <c r="A122" s="1"/>
      <c r="B122" s="94"/>
      <c r="C122" s="94"/>
      <c r="D122" s="1"/>
      <c r="E122" s="108"/>
      <c r="F122" s="94"/>
    </row>
    <row r="123" spans="1:6">
      <c r="A123" s="1"/>
      <c r="B123" s="94"/>
      <c r="C123" s="94"/>
      <c r="D123" s="1"/>
      <c r="E123" s="108"/>
      <c r="F123" s="94"/>
    </row>
    <row r="124" spans="1:6">
      <c r="A124" s="1"/>
      <c r="B124" s="94"/>
      <c r="C124" s="94"/>
      <c r="D124" s="1"/>
      <c r="E124" s="108"/>
      <c r="F124" s="94"/>
    </row>
    <row r="125" spans="1:6">
      <c r="A125" s="1"/>
      <c r="B125" s="94"/>
      <c r="C125" s="94"/>
      <c r="D125" s="1"/>
      <c r="E125" s="108"/>
      <c r="F125" s="94"/>
    </row>
    <row r="126" spans="1:6">
      <c r="A126" s="1"/>
      <c r="B126" s="94"/>
      <c r="C126" s="94"/>
      <c r="D126" s="1"/>
      <c r="E126" s="108"/>
      <c r="F126" s="94"/>
    </row>
    <row r="127" spans="1:6">
      <c r="A127" s="1"/>
      <c r="B127" s="94"/>
      <c r="C127" s="94"/>
      <c r="D127" s="1"/>
      <c r="E127" s="108"/>
      <c r="F127" s="94"/>
    </row>
    <row r="128" spans="1:6">
      <c r="A128" s="1"/>
      <c r="B128" s="94"/>
      <c r="C128" s="94"/>
      <c r="D128" s="1"/>
      <c r="E128" s="108"/>
      <c r="F128" s="94"/>
    </row>
    <row r="129" spans="1:6">
      <c r="A129" s="1"/>
      <c r="B129" s="94"/>
      <c r="C129" s="94"/>
      <c r="D129" s="1"/>
      <c r="E129" s="108"/>
      <c r="F129" s="94"/>
    </row>
    <row r="130" spans="1:6">
      <c r="A130" s="1"/>
      <c r="B130" s="94"/>
      <c r="C130" s="94"/>
      <c r="D130" s="1"/>
      <c r="E130" s="108"/>
      <c r="F130" s="94"/>
    </row>
    <row r="131" spans="1:6">
      <c r="A131" s="1"/>
      <c r="B131" s="94"/>
      <c r="C131" s="94"/>
      <c r="D131" s="1"/>
      <c r="E131" s="108"/>
      <c r="F131" s="94"/>
    </row>
    <row r="132" spans="1:6">
      <c r="A132" s="1"/>
      <c r="B132" s="94"/>
      <c r="C132" s="94"/>
      <c r="D132" s="1"/>
      <c r="E132" s="108"/>
      <c r="F132" s="94"/>
    </row>
    <row r="133" spans="1:6">
      <c r="A133" s="1"/>
      <c r="B133" s="94"/>
      <c r="C133" s="94"/>
      <c r="D133" s="1"/>
      <c r="E133" s="108"/>
      <c r="F133" s="94"/>
    </row>
    <row r="134" spans="1:6">
      <c r="A134" s="1"/>
      <c r="B134" s="94"/>
      <c r="C134" s="94"/>
      <c r="D134" s="1"/>
      <c r="E134" s="108"/>
      <c r="F134" s="94"/>
    </row>
    <row r="135" spans="1:6">
      <c r="A135" s="1"/>
      <c r="B135" s="94"/>
      <c r="C135" s="94"/>
      <c r="D135" s="1"/>
      <c r="E135" s="108"/>
      <c r="F135" s="94"/>
    </row>
    <row r="136" spans="1:6">
      <c r="A136" s="1"/>
      <c r="B136" s="94"/>
      <c r="C136" s="94"/>
      <c r="D136" s="1"/>
      <c r="E136" s="108"/>
      <c r="F136" s="94"/>
    </row>
    <row r="137" spans="1:6">
      <c r="A137" s="1"/>
      <c r="B137" s="94"/>
      <c r="C137" s="94"/>
      <c r="D137" s="1"/>
      <c r="E137" s="108"/>
      <c r="F137" s="94"/>
    </row>
    <row r="138" spans="1:6">
      <c r="A138" s="1"/>
      <c r="B138" s="94"/>
      <c r="C138" s="94"/>
      <c r="D138" s="1"/>
      <c r="E138" s="108"/>
      <c r="F138" s="94"/>
    </row>
    <row r="139" spans="1:6">
      <c r="A139" s="1"/>
      <c r="B139" s="94"/>
      <c r="C139" s="94"/>
      <c r="D139" s="1"/>
      <c r="E139" s="108"/>
      <c r="F139" s="94"/>
    </row>
    <row r="140" spans="1:6">
      <c r="A140" s="1"/>
      <c r="B140" s="94"/>
      <c r="C140" s="94"/>
      <c r="D140" s="1"/>
      <c r="E140" s="108"/>
      <c r="F140" s="94"/>
    </row>
    <row r="141" spans="1:6">
      <c r="A141" s="1"/>
      <c r="B141" s="94"/>
      <c r="C141" s="94"/>
      <c r="D141" s="1"/>
      <c r="E141" s="108"/>
      <c r="F141" s="94"/>
    </row>
    <row r="142" spans="1:6">
      <c r="A142" s="1"/>
      <c r="B142" s="94"/>
      <c r="C142" s="94"/>
      <c r="D142" s="1"/>
      <c r="E142" s="108"/>
      <c r="F142" s="94"/>
    </row>
    <row r="143" spans="1:6">
      <c r="A143" s="1"/>
      <c r="B143" s="94"/>
      <c r="C143" s="94"/>
      <c r="D143" s="1"/>
      <c r="E143" s="108"/>
      <c r="F143" s="94"/>
    </row>
    <row r="144" spans="1:6">
      <c r="A144" s="1"/>
      <c r="B144" s="94"/>
      <c r="C144" s="94"/>
      <c r="D144" s="1"/>
      <c r="E144" s="108"/>
      <c r="F144" s="94"/>
    </row>
    <row r="145" spans="1:6">
      <c r="A145" s="1"/>
      <c r="B145" s="94"/>
      <c r="C145" s="94"/>
      <c r="D145" s="1"/>
      <c r="E145" s="108"/>
      <c r="F145" s="94"/>
    </row>
    <row r="146" spans="1:6">
      <c r="A146" s="1"/>
      <c r="B146" s="94"/>
      <c r="C146" s="94"/>
      <c r="D146" s="1"/>
      <c r="E146" s="108"/>
      <c r="F146" s="94"/>
    </row>
    <row r="147" spans="1:6">
      <c r="A147" s="1"/>
      <c r="B147" s="94"/>
      <c r="C147" s="94"/>
      <c r="D147" s="1"/>
      <c r="E147" s="108"/>
      <c r="F147" s="94"/>
    </row>
    <row r="148" spans="1:6">
      <c r="A148" s="1"/>
      <c r="B148" s="94"/>
      <c r="C148" s="94"/>
      <c r="D148" s="1"/>
      <c r="E148" s="108"/>
      <c r="F148" s="94"/>
    </row>
    <row r="149" spans="1:6">
      <c r="A149" s="1"/>
      <c r="B149" s="94"/>
      <c r="C149" s="94"/>
      <c r="D149" s="1"/>
      <c r="E149" s="108"/>
      <c r="F149" s="94"/>
    </row>
    <row r="150" spans="1:6">
      <c r="A150" s="1"/>
      <c r="B150" s="94"/>
      <c r="C150" s="94"/>
      <c r="D150" s="1"/>
      <c r="E150" s="108"/>
      <c r="F150" s="94"/>
    </row>
    <row r="151" spans="1:6">
      <c r="A151" s="1"/>
      <c r="B151" s="94"/>
      <c r="C151" s="94"/>
      <c r="D151" s="1"/>
      <c r="E151" s="108"/>
      <c r="F151" s="94"/>
    </row>
    <row r="152" spans="1:6">
      <c r="A152" s="1"/>
      <c r="B152" s="94"/>
      <c r="C152" s="94"/>
      <c r="D152" s="1"/>
      <c r="E152" s="108"/>
      <c r="F152" s="94"/>
    </row>
    <row r="153" spans="1:6">
      <c r="A153" s="1"/>
      <c r="B153" s="94"/>
      <c r="C153" s="94"/>
      <c r="D153" s="1"/>
      <c r="E153" s="108"/>
      <c r="F153" s="94"/>
    </row>
    <row r="154" spans="1:6">
      <c r="A154" s="1"/>
      <c r="B154" s="94"/>
      <c r="C154" s="94"/>
      <c r="D154" s="1"/>
      <c r="E154" s="108"/>
      <c r="F154" s="94"/>
    </row>
  </sheetData>
  <mergeCells count="30">
    <mergeCell ref="A1:E1"/>
    <mergeCell ref="F1:G1"/>
    <mergeCell ref="A3:A4"/>
    <mergeCell ref="A5:A11"/>
    <mergeCell ref="A12:A21"/>
    <mergeCell ref="A22:A25"/>
    <mergeCell ref="A26:A34"/>
    <mergeCell ref="A35:A37"/>
    <mergeCell ref="B3:B4"/>
    <mergeCell ref="B5:B11"/>
    <mergeCell ref="B12:B21"/>
    <mergeCell ref="B22:B25"/>
    <mergeCell ref="B26:B34"/>
    <mergeCell ref="B35:B37"/>
    <mergeCell ref="C3:C4"/>
    <mergeCell ref="C5:C9"/>
    <mergeCell ref="C12:C20"/>
    <mergeCell ref="C22:C25"/>
    <mergeCell ref="C26:C34"/>
    <mergeCell ref="C35:C37"/>
    <mergeCell ref="D3:D4"/>
    <mergeCell ref="D5:D9"/>
    <mergeCell ref="D26:D27"/>
    <mergeCell ref="E3:E4"/>
    <mergeCell ref="F3:F4"/>
    <mergeCell ref="F5:F11"/>
    <mergeCell ref="F12:F20"/>
    <mergeCell ref="F22:F25"/>
    <mergeCell ref="F26:F34"/>
    <mergeCell ref="F35:F37"/>
  </mergeCells>
  <hyperlinks>
    <hyperlink ref="E3" r:id="rId1" display="新增一个配置车漆色(深浅2套)&#10;输入：车型配置标定 ，参考48行，缺少效果图"/>
    <hyperlink ref="B12" r:id="rId2" display="外饰车模效果 https://thundersoft.feishu.cn/drive/folder/Vj5Jfh8ozlcGSgd5t21cV9Den44?from=space_personal_filelist"/>
    <hyperlink ref="B22" r:id="rId3" display="吹风效果参考Demo_Cadi_Light_Climate_前后排吹风 .mp4 "/>
    <hyperlink ref="B5" r:id="rId4" display="基本效果参考Cadi_Framework_3DModelHome.png &#10;Cadi_Framework_3DModelHome.png &#10;&#10;drivemode参考动效https://thundersoft.feishu.cn/drive/folder/Vf9qfoDaKlQOmcdLLaucX46UnYc（V mode非最终等输入）"/>
    <hyperlink ref="B26" r:id="rId5" display="ADAS&#10;supercruise多车道、L2++ ADAS参考效果Cadi_to_Kanzi.pptx（P1--P10） &#10;&#10;supercruise 单车道https://thundersoft.feishu.cn/drive/folder/EhhDfZprIlVGXBdryMzcgdGQnFV?from=space_personal_filelist"/>
  </hyperlinks>
  <pageMargins left="0.75" right="0.75" top="1" bottom="1" header="0.5" footer="0.5"/>
  <headerFooter/>
  <picture r:id="rId6"/>
</worksheet>
</file>

<file path=xl/worksheets/sheet2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U186"/>
  <sheetViews>
    <sheetView workbookViewId="0">
      <pane ySplit="1" topLeftCell="A2" activePane="bottomLeft" state="frozen"/>
      <selection/>
      <selection pane="bottomLeft" activeCell="A1" sqref="A1"/>
    </sheetView>
  </sheetViews>
  <sheetFormatPr defaultColWidth="14" defaultRowHeight="12.75"/>
  <cols>
    <col min="3" max="3" width="16" customWidth="1"/>
  </cols>
  <sheetData>
    <row r="1" ht="15.75" spans="1:21">
      <c r="A1" s="98" t="s">
        <v>1789</v>
      </c>
      <c r="B1" s="99" t="s">
        <v>1032</v>
      </c>
      <c r="C1" s="99" t="s">
        <v>2239</v>
      </c>
      <c r="D1" s="99" t="s">
        <v>2240</v>
      </c>
      <c r="E1" s="99" t="s">
        <v>2241</v>
      </c>
      <c r="F1" s="98" t="s">
        <v>2012</v>
      </c>
      <c r="G1" s="100"/>
      <c r="H1" s="100"/>
      <c r="I1" s="100"/>
      <c r="J1" s="100"/>
      <c r="K1" s="100"/>
      <c r="L1" s="100"/>
      <c r="M1" s="100"/>
      <c r="N1" s="100"/>
      <c r="O1" s="100"/>
      <c r="P1" s="100"/>
      <c r="Q1" s="100"/>
      <c r="R1" s="100"/>
      <c r="S1" s="100"/>
      <c r="T1" s="100"/>
      <c r="U1" s="100"/>
    </row>
    <row r="2" ht="26" customHeight="1" spans="1:6">
      <c r="A2" s="42" t="s">
        <v>1048</v>
      </c>
      <c r="B2" s="1" t="s">
        <v>249</v>
      </c>
      <c r="C2" s="24"/>
      <c r="D2" s="24"/>
      <c r="E2" s="22"/>
      <c r="F2" s="101" t="s">
        <v>2242</v>
      </c>
    </row>
    <row r="3" ht="26" customHeight="1" spans="1:6">
      <c r="A3" s="42"/>
      <c r="B3" s="8" t="s">
        <v>229</v>
      </c>
      <c r="C3" s="24"/>
      <c r="D3" s="24"/>
      <c r="E3" s="22"/>
      <c r="F3" s="101"/>
    </row>
    <row r="4" ht="26" customHeight="1" spans="1:6">
      <c r="A4" s="42"/>
      <c r="B4" s="42" t="s">
        <v>2243</v>
      </c>
      <c r="C4" s="24"/>
      <c r="D4" s="24"/>
      <c r="E4" s="22"/>
      <c r="F4" s="101"/>
    </row>
    <row r="5" ht="26" customHeight="1" spans="1:6">
      <c r="A5" s="42"/>
      <c r="B5" s="42" t="s">
        <v>239</v>
      </c>
      <c r="C5" s="24"/>
      <c r="D5" s="24"/>
      <c r="E5" s="22"/>
      <c r="F5" s="101"/>
    </row>
    <row r="6" ht="26" customHeight="1" spans="1:7">
      <c r="A6" s="42"/>
      <c r="B6" s="42" t="s">
        <v>1471</v>
      </c>
      <c r="C6" s="24"/>
      <c r="D6" s="24"/>
      <c r="E6" s="22"/>
      <c r="F6" s="101"/>
      <c r="G6" s="102"/>
    </row>
    <row r="7" ht="26" customHeight="1" spans="1:7">
      <c r="A7" s="42"/>
      <c r="B7" s="42" t="s">
        <v>237</v>
      </c>
      <c r="C7" s="24"/>
      <c r="D7" s="24"/>
      <c r="E7" s="22"/>
      <c r="F7" s="101"/>
      <c r="G7" s="102"/>
    </row>
    <row r="8" ht="26" customHeight="1" spans="1:6">
      <c r="A8" s="42"/>
      <c r="B8" s="42" t="s">
        <v>1157</v>
      </c>
      <c r="C8" s="24"/>
      <c r="D8" s="24"/>
      <c r="E8" s="22"/>
      <c r="F8" s="101"/>
    </row>
    <row r="9" ht="26" customHeight="1" spans="1:6">
      <c r="A9" s="42"/>
      <c r="B9" s="42" t="s">
        <v>2244</v>
      </c>
      <c r="C9" s="24"/>
      <c r="D9" s="24"/>
      <c r="E9" s="22"/>
      <c r="F9" s="101"/>
    </row>
    <row r="10" ht="26" customHeight="1" spans="1:6">
      <c r="A10" s="42"/>
      <c r="B10" s="42" t="s">
        <v>2245</v>
      </c>
      <c r="C10" s="24"/>
      <c r="D10" s="24"/>
      <c r="E10" s="22"/>
      <c r="F10" s="101"/>
    </row>
    <row r="11" spans="1:6">
      <c r="A11" s="42" t="s">
        <v>1045</v>
      </c>
      <c r="B11" s="1" t="s">
        <v>249</v>
      </c>
      <c r="C11" s="24"/>
      <c r="D11" s="24"/>
      <c r="E11" s="22"/>
      <c r="F11" s="101" t="s">
        <v>2246</v>
      </c>
    </row>
    <row r="12" ht="32" customHeight="1" spans="1:6">
      <c r="A12" s="42"/>
      <c r="B12" s="8" t="s">
        <v>229</v>
      </c>
      <c r="C12" s="24"/>
      <c r="D12" s="24"/>
      <c r="E12" s="22"/>
      <c r="F12" s="101"/>
    </row>
    <row r="13" spans="1:6">
      <c r="A13" s="42"/>
      <c r="B13" s="42" t="s">
        <v>2243</v>
      </c>
      <c r="C13" s="24"/>
      <c r="D13" s="24"/>
      <c r="E13" s="22"/>
      <c r="F13" s="101"/>
    </row>
    <row r="14" spans="1:6">
      <c r="A14" s="42"/>
      <c r="B14" s="42" t="s">
        <v>239</v>
      </c>
      <c r="C14" s="24"/>
      <c r="D14" s="24"/>
      <c r="E14" s="22"/>
      <c r="F14" s="101"/>
    </row>
    <row r="15" spans="1:6">
      <c r="A15" s="42"/>
      <c r="B15" s="42" t="s">
        <v>1471</v>
      </c>
      <c r="C15" s="24"/>
      <c r="D15" s="24"/>
      <c r="E15" s="22"/>
      <c r="F15" s="101"/>
    </row>
    <row r="16" spans="1:6">
      <c r="A16" s="42"/>
      <c r="B16" s="42" t="s">
        <v>237</v>
      </c>
      <c r="C16" s="24"/>
      <c r="D16" s="24"/>
      <c r="E16" s="22"/>
      <c r="F16" s="101"/>
    </row>
    <row r="17" spans="1:6">
      <c r="A17" s="42"/>
      <c r="B17" s="42" t="s">
        <v>1157</v>
      </c>
      <c r="C17" s="24"/>
      <c r="D17" s="24"/>
      <c r="E17" s="22"/>
      <c r="F17" s="101"/>
    </row>
    <row r="18" spans="1:6">
      <c r="A18" s="42"/>
      <c r="B18" s="42" t="s">
        <v>2244</v>
      </c>
      <c r="C18" s="24"/>
      <c r="D18" s="24"/>
      <c r="E18" s="22"/>
      <c r="F18" s="101"/>
    </row>
    <row r="19" spans="1:6">
      <c r="A19" s="42"/>
      <c r="B19" s="42" t="s">
        <v>2245</v>
      </c>
      <c r="C19" s="24"/>
      <c r="D19" s="24"/>
      <c r="E19" s="22"/>
      <c r="F19" s="101"/>
    </row>
    <row r="20" spans="1:6">
      <c r="A20" s="42" t="s">
        <v>1264</v>
      </c>
      <c r="B20" s="1" t="s">
        <v>249</v>
      </c>
      <c r="C20" s="24"/>
      <c r="D20" s="24"/>
      <c r="E20" s="22"/>
      <c r="F20" s="101" t="s">
        <v>2247</v>
      </c>
    </row>
    <row r="21" ht="32" customHeight="1" spans="1:6">
      <c r="A21" s="42"/>
      <c r="B21" s="8" t="s">
        <v>229</v>
      </c>
      <c r="C21" s="24"/>
      <c r="D21" s="24"/>
      <c r="E21" s="22"/>
      <c r="F21" s="101"/>
    </row>
    <row r="22" spans="1:6">
      <c r="A22" s="42"/>
      <c r="B22" s="42" t="s">
        <v>2243</v>
      </c>
      <c r="C22" s="24"/>
      <c r="D22" s="24"/>
      <c r="E22" s="22"/>
      <c r="F22" s="101"/>
    </row>
    <row r="23" spans="1:6">
      <c r="A23" s="42"/>
      <c r="B23" s="42" t="s">
        <v>239</v>
      </c>
      <c r="C23" s="24"/>
      <c r="D23" s="24"/>
      <c r="E23" s="22"/>
      <c r="F23" s="101"/>
    </row>
    <row r="24" spans="1:6">
      <c r="A24" s="42"/>
      <c r="B24" s="42" t="s">
        <v>1471</v>
      </c>
      <c r="C24" s="24"/>
      <c r="D24" s="24"/>
      <c r="E24" s="22"/>
      <c r="F24" s="101"/>
    </row>
    <row r="25" spans="1:6">
      <c r="A25" s="42"/>
      <c r="B25" s="42" t="s">
        <v>237</v>
      </c>
      <c r="C25" s="24"/>
      <c r="D25" s="24"/>
      <c r="E25" s="22"/>
      <c r="F25" s="101"/>
    </row>
    <row r="26" spans="1:6">
      <c r="A26" s="42"/>
      <c r="B26" s="42" t="s">
        <v>1157</v>
      </c>
      <c r="C26" s="24"/>
      <c r="D26" s="24"/>
      <c r="E26" s="22"/>
      <c r="F26" s="101"/>
    </row>
    <row r="27" spans="1:6">
      <c r="A27" s="42"/>
      <c r="B27" s="42" t="s">
        <v>2244</v>
      </c>
      <c r="C27" s="24"/>
      <c r="D27" s="24"/>
      <c r="E27" s="22"/>
      <c r="F27" s="101"/>
    </row>
    <row r="28" spans="1:6">
      <c r="A28" s="42"/>
      <c r="B28" s="42" t="s">
        <v>2245</v>
      </c>
      <c r="C28" s="24"/>
      <c r="D28" s="24"/>
      <c r="E28" s="22"/>
      <c r="F28" s="101"/>
    </row>
    <row r="29" spans="1:6">
      <c r="A29" s="42" t="s">
        <v>1791</v>
      </c>
      <c r="B29" s="1" t="s">
        <v>249</v>
      </c>
      <c r="C29" s="24"/>
      <c r="D29" s="24"/>
      <c r="E29" s="22"/>
      <c r="F29" s="101" t="s">
        <v>2248</v>
      </c>
    </row>
    <row r="30" ht="32" customHeight="1" spans="1:6">
      <c r="A30" s="42"/>
      <c r="B30" s="8" t="s">
        <v>229</v>
      </c>
      <c r="C30" s="24"/>
      <c r="D30" s="24"/>
      <c r="E30" s="22"/>
      <c r="F30" s="101"/>
    </row>
    <row r="31" spans="1:6">
      <c r="A31" s="42"/>
      <c r="B31" s="42" t="s">
        <v>2243</v>
      </c>
      <c r="C31" s="24"/>
      <c r="D31" s="24"/>
      <c r="E31" s="22"/>
      <c r="F31" s="101"/>
    </row>
    <row r="32" spans="1:6">
      <c r="A32" s="42"/>
      <c r="B32" s="42" t="s">
        <v>239</v>
      </c>
      <c r="C32" s="24"/>
      <c r="D32" s="24"/>
      <c r="E32" s="22"/>
      <c r="F32" s="101"/>
    </row>
    <row r="33" spans="1:6">
      <c r="A33" s="42"/>
      <c r="B33" s="42" t="s">
        <v>1471</v>
      </c>
      <c r="C33" s="24"/>
      <c r="D33" s="24"/>
      <c r="E33" s="22"/>
      <c r="F33" s="101"/>
    </row>
    <row r="34" spans="1:6">
      <c r="A34" s="42"/>
      <c r="B34" s="42" t="s">
        <v>237</v>
      </c>
      <c r="C34" s="24"/>
      <c r="D34" s="24"/>
      <c r="E34" s="22"/>
      <c r="F34" s="101"/>
    </row>
    <row r="35" spans="1:6">
      <c r="A35" s="42"/>
      <c r="B35" s="42" t="s">
        <v>1157</v>
      </c>
      <c r="C35" s="24"/>
      <c r="D35" s="24"/>
      <c r="E35" s="22"/>
      <c r="F35" s="101"/>
    </row>
    <row r="36" spans="1:6">
      <c r="A36" s="42"/>
      <c r="B36" s="42" t="s">
        <v>2244</v>
      </c>
      <c r="C36" s="24"/>
      <c r="D36" s="24"/>
      <c r="E36" s="22"/>
      <c r="F36" s="101"/>
    </row>
    <row r="37" spans="1:6">
      <c r="A37" s="42"/>
      <c r="B37" s="42" t="s">
        <v>2245</v>
      </c>
      <c r="C37" s="24"/>
      <c r="D37" s="24"/>
      <c r="E37" s="22"/>
      <c r="F37" s="101"/>
    </row>
    <row r="38" spans="1:6">
      <c r="A38" s="42" t="s">
        <v>1796</v>
      </c>
      <c r="B38" s="1" t="s">
        <v>249</v>
      </c>
      <c r="C38" s="24"/>
      <c r="D38" s="24"/>
      <c r="E38" s="22"/>
      <c r="F38" s="101" t="s">
        <v>2249</v>
      </c>
    </row>
    <row r="39" ht="32" customHeight="1" spans="1:6">
      <c r="A39" s="42"/>
      <c r="B39" s="8" t="s">
        <v>229</v>
      </c>
      <c r="C39" s="24"/>
      <c r="D39" s="24"/>
      <c r="E39" s="22"/>
      <c r="F39" s="101"/>
    </row>
    <row r="40" spans="1:6">
      <c r="A40" s="42"/>
      <c r="B40" s="42" t="s">
        <v>2243</v>
      </c>
      <c r="C40" s="24"/>
      <c r="D40" s="24"/>
      <c r="E40" s="22"/>
      <c r="F40" s="101"/>
    </row>
    <row r="41" spans="1:6">
      <c r="A41" s="42"/>
      <c r="B41" s="42" t="s">
        <v>239</v>
      </c>
      <c r="C41" s="24"/>
      <c r="D41" s="24"/>
      <c r="E41" s="22"/>
      <c r="F41" s="101"/>
    </row>
    <row r="42" spans="1:6">
      <c r="A42" s="42"/>
      <c r="B42" s="42" t="s">
        <v>1471</v>
      </c>
      <c r="C42" s="24"/>
      <c r="D42" s="24"/>
      <c r="E42" s="22"/>
      <c r="F42" s="101"/>
    </row>
    <row r="43" spans="1:6">
      <c r="A43" s="42"/>
      <c r="B43" s="42" t="s">
        <v>237</v>
      </c>
      <c r="C43" s="24"/>
      <c r="D43" s="24"/>
      <c r="E43" s="22"/>
      <c r="F43" s="101"/>
    </row>
    <row r="44" spans="1:6">
      <c r="A44" s="42"/>
      <c r="B44" s="42" t="s">
        <v>1157</v>
      </c>
      <c r="C44" s="24"/>
      <c r="D44" s="24"/>
      <c r="E44" s="22"/>
      <c r="F44" s="101"/>
    </row>
    <row r="45" spans="1:6">
      <c r="A45" s="42"/>
      <c r="B45" s="42" t="s">
        <v>2244</v>
      </c>
      <c r="C45" s="24"/>
      <c r="D45" s="24"/>
      <c r="E45" s="22"/>
      <c r="F45" s="101"/>
    </row>
    <row r="46" spans="1:6">
      <c r="A46" s="42"/>
      <c r="B46" s="42" t="s">
        <v>2245</v>
      </c>
      <c r="C46" s="24"/>
      <c r="D46" s="24"/>
      <c r="E46" s="22"/>
      <c r="F46" s="101"/>
    </row>
    <row r="47" spans="1:6">
      <c r="A47" s="42" t="s">
        <v>1798</v>
      </c>
      <c r="B47" s="1" t="s">
        <v>249</v>
      </c>
      <c r="C47" s="24"/>
      <c r="D47" s="24"/>
      <c r="E47" s="22"/>
      <c r="F47" s="101" t="s">
        <v>2250</v>
      </c>
    </row>
    <row r="48" ht="32" customHeight="1" spans="1:6">
      <c r="A48" s="42"/>
      <c r="B48" s="8" t="s">
        <v>229</v>
      </c>
      <c r="C48" s="24"/>
      <c r="D48" s="24"/>
      <c r="E48" s="22"/>
      <c r="F48" s="101"/>
    </row>
    <row r="49" spans="1:6">
      <c r="A49" s="42"/>
      <c r="B49" s="42" t="s">
        <v>2243</v>
      </c>
      <c r="C49" s="24"/>
      <c r="D49" s="24"/>
      <c r="E49" s="22"/>
      <c r="F49" s="101"/>
    </row>
    <row r="50" spans="1:6">
      <c r="A50" s="42"/>
      <c r="B50" s="42" t="s">
        <v>239</v>
      </c>
      <c r="C50" s="24"/>
      <c r="D50" s="24"/>
      <c r="E50" s="22"/>
      <c r="F50" s="101"/>
    </row>
    <row r="51" spans="1:6">
      <c r="A51" s="42"/>
      <c r="B51" s="42" t="s">
        <v>1471</v>
      </c>
      <c r="C51" s="24"/>
      <c r="D51" s="24"/>
      <c r="E51" s="22"/>
      <c r="F51" s="101"/>
    </row>
    <row r="52" spans="1:6">
      <c r="A52" s="42"/>
      <c r="B52" s="42" t="s">
        <v>237</v>
      </c>
      <c r="C52" s="24"/>
      <c r="D52" s="24"/>
      <c r="E52" s="22"/>
      <c r="F52" s="101"/>
    </row>
    <row r="53" spans="1:6">
      <c r="A53" s="42"/>
      <c r="B53" s="42" t="s">
        <v>1157</v>
      </c>
      <c r="C53" s="24"/>
      <c r="D53" s="24"/>
      <c r="E53" s="22"/>
      <c r="F53" s="101"/>
    </row>
    <row r="54" spans="1:6">
      <c r="A54" s="42"/>
      <c r="B54" s="42" t="s">
        <v>2244</v>
      </c>
      <c r="C54" s="24"/>
      <c r="D54" s="24"/>
      <c r="E54" s="22"/>
      <c r="F54" s="101"/>
    </row>
    <row r="55" spans="1:6">
      <c r="A55" s="42"/>
      <c r="B55" s="42" t="s">
        <v>2245</v>
      </c>
      <c r="C55" s="24"/>
      <c r="D55" s="24"/>
      <c r="E55" s="22"/>
      <c r="F55" s="101"/>
    </row>
    <row r="56" spans="1:6">
      <c r="A56" s="42" t="s">
        <v>1797</v>
      </c>
      <c r="B56" s="1" t="s">
        <v>249</v>
      </c>
      <c r="C56" s="24"/>
      <c r="D56" s="24"/>
      <c r="E56" s="22"/>
      <c r="F56" s="101" t="s">
        <v>2251</v>
      </c>
    </row>
    <row r="57" ht="32" customHeight="1" spans="1:6">
      <c r="A57" s="42"/>
      <c r="B57" s="8" t="s">
        <v>229</v>
      </c>
      <c r="C57" s="24"/>
      <c r="D57" s="24"/>
      <c r="E57" s="22"/>
      <c r="F57" s="101"/>
    </row>
    <row r="58" spans="1:6">
      <c r="A58" s="42"/>
      <c r="B58" s="42" t="s">
        <v>2243</v>
      </c>
      <c r="C58" s="24"/>
      <c r="D58" s="24"/>
      <c r="E58" s="22"/>
      <c r="F58" s="101"/>
    </row>
    <row r="59" spans="1:6">
      <c r="A59" s="42"/>
      <c r="B59" s="42" t="s">
        <v>239</v>
      </c>
      <c r="C59" s="24"/>
      <c r="D59" s="24"/>
      <c r="E59" s="22"/>
      <c r="F59" s="101"/>
    </row>
    <row r="60" spans="1:6">
      <c r="A60" s="42"/>
      <c r="B60" s="42" t="s">
        <v>1471</v>
      </c>
      <c r="C60" s="24"/>
      <c r="D60" s="24"/>
      <c r="E60" s="22"/>
      <c r="F60" s="101"/>
    </row>
    <row r="61" spans="1:6">
      <c r="A61" s="42"/>
      <c r="B61" s="42" t="s">
        <v>237</v>
      </c>
      <c r="C61" s="24"/>
      <c r="D61" s="24"/>
      <c r="E61" s="22"/>
      <c r="F61" s="101"/>
    </row>
    <row r="62" spans="1:6">
      <c r="A62" s="42"/>
      <c r="B62" s="42" t="s">
        <v>1157</v>
      </c>
      <c r="C62" s="24"/>
      <c r="D62" s="24"/>
      <c r="E62" s="22"/>
      <c r="F62" s="101"/>
    </row>
    <row r="63" spans="1:6">
      <c r="A63" s="42"/>
      <c r="B63" s="42" t="s">
        <v>2244</v>
      </c>
      <c r="C63" s="24"/>
      <c r="D63" s="24"/>
      <c r="E63" s="22"/>
      <c r="F63" s="101"/>
    </row>
    <row r="64" spans="1:6">
      <c r="A64" s="42"/>
      <c r="B64" s="42" t="s">
        <v>2245</v>
      </c>
      <c r="C64" s="24"/>
      <c r="D64" s="24"/>
      <c r="E64" s="22"/>
      <c r="F64" s="101"/>
    </row>
    <row r="65" spans="1:6">
      <c r="A65" s="42" t="s">
        <v>1988</v>
      </c>
      <c r="B65" s="1" t="s">
        <v>249</v>
      </c>
      <c r="C65" s="24"/>
      <c r="D65" s="24"/>
      <c r="E65" s="22"/>
      <c r="F65" s="101" t="s">
        <v>2252</v>
      </c>
    </row>
    <row r="66" ht="32" customHeight="1" spans="1:6">
      <c r="A66" s="42"/>
      <c r="B66" s="8" t="s">
        <v>229</v>
      </c>
      <c r="C66" s="24"/>
      <c r="D66" s="24"/>
      <c r="E66" s="22"/>
      <c r="F66" s="101"/>
    </row>
    <row r="67" spans="1:6">
      <c r="A67" s="42"/>
      <c r="B67" s="42" t="s">
        <v>2243</v>
      </c>
      <c r="C67" s="24"/>
      <c r="D67" s="24"/>
      <c r="E67" s="22"/>
      <c r="F67" s="101"/>
    </row>
    <row r="68" spans="1:6">
      <c r="A68" s="42"/>
      <c r="B68" s="42" t="s">
        <v>239</v>
      </c>
      <c r="C68" s="24"/>
      <c r="D68" s="24"/>
      <c r="E68" s="22"/>
      <c r="F68" s="101"/>
    </row>
    <row r="69" spans="1:6">
      <c r="A69" s="42"/>
      <c r="B69" s="42" t="s">
        <v>1471</v>
      </c>
      <c r="C69" s="24"/>
      <c r="D69" s="24"/>
      <c r="E69" s="22"/>
      <c r="F69" s="101"/>
    </row>
    <row r="70" spans="1:6">
      <c r="A70" s="42"/>
      <c r="B70" s="42" t="s">
        <v>237</v>
      </c>
      <c r="C70" s="24"/>
      <c r="D70" s="24"/>
      <c r="E70" s="22"/>
      <c r="F70" s="101"/>
    </row>
    <row r="71" spans="1:6">
      <c r="A71" s="42"/>
      <c r="B71" s="42" t="s">
        <v>1157</v>
      </c>
      <c r="C71" s="24"/>
      <c r="D71" s="24"/>
      <c r="E71" s="22"/>
      <c r="F71" s="101"/>
    </row>
    <row r="72" spans="1:6">
      <c r="A72" s="42"/>
      <c r="B72" s="42" t="s">
        <v>2244</v>
      </c>
      <c r="C72" s="24"/>
      <c r="D72" s="24"/>
      <c r="E72" s="22"/>
      <c r="F72" s="101"/>
    </row>
    <row r="73" spans="1:6">
      <c r="A73" s="42"/>
      <c r="B73" s="42" t="s">
        <v>2245</v>
      </c>
      <c r="C73" s="24"/>
      <c r="D73" s="24"/>
      <c r="E73" s="22"/>
      <c r="F73" s="101"/>
    </row>
    <row r="74" spans="1:6">
      <c r="A74" s="42">
        <v>557</v>
      </c>
      <c r="B74" s="1" t="s">
        <v>249</v>
      </c>
      <c r="C74" s="24"/>
      <c r="D74" s="24"/>
      <c r="E74" s="22"/>
      <c r="F74" s="101" t="s">
        <v>2157</v>
      </c>
    </row>
    <row r="75" ht="32" customHeight="1" spans="1:6">
      <c r="A75" s="42"/>
      <c r="B75" s="8" t="s">
        <v>229</v>
      </c>
      <c r="C75" s="24"/>
      <c r="D75" s="24"/>
      <c r="E75" s="22"/>
      <c r="F75" s="101"/>
    </row>
    <row r="76" spans="1:6">
      <c r="A76" s="42"/>
      <c r="B76" s="42" t="s">
        <v>2243</v>
      </c>
      <c r="C76" s="24"/>
      <c r="D76" s="24"/>
      <c r="E76" s="22"/>
      <c r="F76" s="101"/>
    </row>
    <row r="77" spans="1:6">
      <c r="A77" s="42"/>
      <c r="B77" s="42" t="s">
        <v>239</v>
      </c>
      <c r="C77" s="24"/>
      <c r="D77" s="24"/>
      <c r="E77" s="22"/>
      <c r="F77" s="101"/>
    </row>
    <row r="78" spans="1:6">
      <c r="A78" s="42"/>
      <c r="B78" s="42" t="s">
        <v>1471</v>
      </c>
      <c r="C78" s="24"/>
      <c r="D78" s="24"/>
      <c r="E78" s="22"/>
      <c r="F78" s="101"/>
    </row>
    <row r="79" spans="1:6">
      <c r="A79" s="42"/>
      <c r="B79" s="42" t="s">
        <v>237</v>
      </c>
      <c r="C79" s="24"/>
      <c r="D79" s="24"/>
      <c r="E79" s="22"/>
      <c r="F79" s="101"/>
    </row>
    <row r="80" spans="1:6">
      <c r="A80" s="42"/>
      <c r="B80" s="42" t="s">
        <v>1157</v>
      </c>
      <c r="C80" s="24"/>
      <c r="D80" s="24"/>
      <c r="E80" s="22"/>
      <c r="F80" s="101"/>
    </row>
    <row r="81" spans="1:6">
      <c r="A81" s="42"/>
      <c r="B81" s="42" t="s">
        <v>2244</v>
      </c>
      <c r="C81" s="24"/>
      <c r="D81" s="24"/>
      <c r="E81" s="22"/>
      <c r="F81" s="101"/>
    </row>
    <row r="82" spans="1:6">
      <c r="A82" s="42"/>
      <c r="B82" s="42" t="s">
        <v>2245</v>
      </c>
      <c r="C82" s="24"/>
      <c r="D82" s="24"/>
      <c r="E82" s="22"/>
      <c r="F82" s="101"/>
    </row>
    <row r="83" spans="1:6">
      <c r="A83" s="103"/>
      <c r="B83" s="1"/>
      <c r="F83" s="103"/>
    </row>
    <row r="84" spans="1:6">
      <c r="A84" s="103"/>
      <c r="B84" s="1"/>
      <c r="F84" s="103"/>
    </row>
    <row r="85" spans="1:6">
      <c r="A85" s="103"/>
      <c r="B85" s="1"/>
      <c r="F85" s="103"/>
    </row>
    <row r="86" spans="1:6">
      <c r="A86" s="103"/>
      <c r="B86" s="1"/>
      <c r="F86" s="103"/>
    </row>
    <row r="87" spans="1:6">
      <c r="A87" s="103"/>
      <c r="B87" s="1"/>
      <c r="F87" s="103"/>
    </row>
    <row r="88" spans="1:6">
      <c r="A88" s="103"/>
      <c r="B88" s="1"/>
      <c r="F88" s="103"/>
    </row>
    <row r="89" spans="1:6">
      <c r="A89" s="103"/>
      <c r="B89" s="1"/>
      <c r="F89" s="103"/>
    </row>
    <row r="90" spans="1:6">
      <c r="A90" s="103"/>
      <c r="B90" s="1"/>
      <c r="F90" s="103"/>
    </row>
    <row r="91" spans="1:6">
      <c r="A91" s="103"/>
      <c r="B91" s="1"/>
      <c r="F91" s="103"/>
    </row>
    <row r="92" spans="1:6">
      <c r="A92" s="103"/>
      <c r="B92" s="1"/>
      <c r="F92" s="103"/>
    </row>
    <row r="93" spans="1:6">
      <c r="A93" s="103"/>
      <c r="B93" s="1"/>
      <c r="F93" s="103"/>
    </row>
    <row r="94" spans="1:6">
      <c r="A94" s="103"/>
      <c r="B94" s="1"/>
      <c r="F94" s="103"/>
    </row>
    <row r="95" spans="1:6">
      <c r="A95" s="103"/>
      <c r="B95" s="1"/>
      <c r="F95" s="103"/>
    </row>
    <row r="96" spans="1:6">
      <c r="A96" s="103"/>
      <c r="B96" s="1"/>
      <c r="F96" s="103"/>
    </row>
    <row r="97" spans="1:6">
      <c r="A97" s="103"/>
      <c r="B97" s="1"/>
      <c r="F97" s="103"/>
    </row>
    <row r="98" spans="1:6">
      <c r="A98" s="103"/>
      <c r="B98" s="1"/>
      <c r="F98" s="103"/>
    </row>
    <row r="99" spans="1:6">
      <c r="A99" s="103"/>
      <c r="B99" s="1"/>
      <c r="F99" s="103"/>
    </row>
    <row r="100" spans="1:6">
      <c r="A100" s="103"/>
      <c r="B100" s="1"/>
      <c r="F100" s="103"/>
    </row>
    <row r="101" spans="1:6">
      <c r="A101" s="103"/>
      <c r="B101" s="1"/>
      <c r="F101" s="103"/>
    </row>
    <row r="102" spans="1:6">
      <c r="A102" s="103"/>
      <c r="B102" s="1"/>
      <c r="F102" s="103"/>
    </row>
    <row r="103" spans="1:6">
      <c r="A103" s="103"/>
      <c r="B103" s="1"/>
      <c r="F103" s="103"/>
    </row>
    <row r="104" spans="1:6">
      <c r="A104" s="103"/>
      <c r="B104" s="1"/>
      <c r="F104" s="103"/>
    </row>
    <row r="105" spans="1:6">
      <c r="A105" s="103"/>
      <c r="B105" s="1"/>
      <c r="F105" s="103"/>
    </row>
    <row r="106" spans="1:6">
      <c r="A106" s="103"/>
      <c r="B106" s="1"/>
      <c r="F106" s="103"/>
    </row>
    <row r="107" spans="1:6">
      <c r="A107" s="103"/>
      <c r="B107" s="1"/>
      <c r="F107" s="103"/>
    </row>
    <row r="108" spans="1:6">
      <c r="A108" s="103"/>
      <c r="B108" s="1"/>
      <c r="F108" s="103"/>
    </row>
    <row r="109" spans="1:6">
      <c r="A109" s="103"/>
      <c r="B109" s="1"/>
      <c r="F109" s="103"/>
    </row>
    <row r="110" spans="1:6">
      <c r="A110" s="103"/>
      <c r="B110" s="1"/>
      <c r="F110" s="103"/>
    </row>
    <row r="111" spans="1:6">
      <c r="A111" s="103"/>
      <c r="B111" s="1"/>
      <c r="F111" s="103"/>
    </row>
    <row r="112" spans="1:6">
      <c r="A112" s="103"/>
      <c r="B112" s="1"/>
      <c r="F112" s="103"/>
    </row>
    <row r="113" spans="1:6">
      <c r="A113" s="103"/>
      <c r="B113" s="1"/>
      <c r="F113" s="103"/>
    </row>
    <row r="114" spans="1:6">
      <c r="A114" s="103"/>
      <c r="B114" s="1"/>
      <c r="F114" s="103"/>
    </row>
    <row r="115" spans="1:6">
      <c r="A115" s="103"/>
      <c r="B115" s="1"/>
      <c r="F115" s="103"/>
    </row>
    <row r="116" spans="1:6">
      <c r="A116" s="103"/>
      <c r="B116" s="1"/>
      <c r="F116" s="103"/>
    </row>
    <row r="117" spans="1:6">
      <c r="A117" s="103"/>
      <c r="B117" s="1"/>
      <c r="F117" s="103"/>
    </row>
    <row r="118" spans="1:6">
      <c r="A118" s="103"/>
      <c r="B118" s="1"/>
      <c r="F118" s="103"/>
    </row>
    <row r="119" spans="1:6">
      <c r="A119" s="103"/>
      <c r="B119" s="1"/>
      <c r="F119" s="103"/>
    </row>
    <row r="120" spans="1:6">
      <c r="A120" s="103"/>
      <c r="B120" s="1"/>
      <c r="F120" s="103"/>
    </row>
    <row r="121" spans="1:6">
      <c r="A121" s="103"/>
      <c r="B121" s="1"/>
      <c r="F121" s="103"/>
    </row>
    <row r="122" spans="1:6">
      <c r="A122" s="103"/>
      <c r="B122" s="1"/>
      <c r="F122" s="103"/>
    </row>
    <row r="123" spans="1:6">
      <c r="A123" s="103"/>
      <c r="B123" s="1"/>
      <c r="F123" s="103"/>
    </row>
    <row r="124" spans="1:6">
      <c r="A124" s="103"/>
      <c r="B124" s="1"/>
      <c r="F124" s="103"/>
    </row>
    <row r="125" spans="1:6">
      <c r="A125" s="103"/>
      <c r="B125" s="1"/>
      <c r="F125" s="103"/>
    </row>
    <row r="126" spans="1:6">
      <c r="A126" s="103"/>
      <c r="B126" s="1"/>
      <c r="F126" s="103"/>
    </row>
    <row r="127" spans="1:6">
      <c r="A127" s="103"/>
      <c r="B127" s="1"/>
      <c r="F127" s="103"/>
    </row>
    <row r="128" spans="1:6">
      <c r="A128" s="103"/>
      <c r="B128" s="1"/>
      <c r="F128" s="103"/>
    </row>
    <row r="129" spans="1:6">
      <c r="A129" s="103"/>
      <c r="B129" s="1"/>
      <c r="F129" s="103"/>
    </row>
    <row r="130" spans="1:6">
      <c r="A130" s="103"/>
      <c r="B130" s="1"/>
      <c r="F130" s="103"/>
    </row>
    <row r="131" spans="1:6">
      <c r="A131" s="103"/>
      <c r="B131" s="1"/>
      <c r="F131" s="103"/>
    </row>
    <row r="132" spans="1:6">
      <c r="A132" s="103"/>
      <c r="B132" s="1"/>
      <c r="F132" s="103"/>
    </row>
    <row r="133" spans="1:6">
      <c r="A133" s="103"/>
      <c r="B133" s="1"/>
      <c r="F133" s="103"/>
    </row>
    <row r="134" spans="1:6">
      <c r="A134" s="103"/>
      <c r="B134" s="1"/>
      <c r="F134" s="103"/>
    </row>
    <row r="135" spans="1:6">
      <c r="A135" s="103"/>
      <c r="B135" s="1"/>
      <c r="F135" s="103"/>
    </row>
    <row r="136" spans="1:6">
      <c r="A136" s="103"/>
      <c r="B136" s="1"/>
      <c r="F136" s="103"/>
    </row>
    <row r="137" spans="1:6">
      <c r="A137" s="103"/>
      <c r="B137" s="1"/>
      <c r="F137" s="103"/>
    </row>
    <row r="138" spans="1:6">
      <c r="A138" s="103"/>
      <c r="B138" s="1"/>
      <c r="F138" s="103"/>
    </row>
    <row r="139" spans="1:6">
      <c r="A139" s="103"/>
      <c r="B139" s="1"/>
      <c r="F139" s="103"/>
    </row>
    <row r="140" spans="1:6">
      <c r="A140" s="103"/>
      <c r="B140" s="1"/>
      <c r="F140" s="103"/>
    </row>
    <row r="141" spans="1:6">
      <c r="A141" s="103"/>
      <c r="B141" s="1"/>
      <c r="F141" s="103"/>
    </row>
    <row r="142" spans="1:6">
      <c r="A142" s="103"/>
      <c r="B142" s="1"/>
      <c r="F142" s="103"/>
    </row>
    <row r="143" spans="1:6">
      <c r="A143" s="103"/>
      <c r="B143" s="1"/>
      <c r="F143" s="103"/>
    </row>
    <row r="144" spans="1:6">
      <c r="A144" s="103"/>
      <c r="B144" s="1"/>
      <c r="F144" s="103"/>
    </row>
    <row r="145" spans="1:6">
      <c r="A145" s="103"/>
      <c r="B145" s="1"/>
      <c r="F145" s="103"/>
    </row>
    <row r="146" spans="1:6">
      <c r="A146" s="103"/>
      <c r="B146" s="1"/>
      <c r="F146" s="103"/>
    </row>
    <row r="147" spans="1:6">
      <c r="A147" s="103"/>
      <c r="B147" s="1"/>
      <c r="F147" s="103"/>
    </row>
    <row r="148" spans="1:6">
      <c r="A148" s="103"/>
      <c r="B148" s="1"/>
      <c r="F148" s="103"/>
    </row>
    <row r="149" spans="1:6">
      <c r="A149" s="103"/>
      <c r="B149" s="1"/>
      <c r="F149" s="103"/>
    </row>
    <row r="150" spans="1:6">
      <c r="A150" s="103"/>
      <c r="B150" s="1"/>
      <c r="F150" s="103"/>
    </row>
    <row r="151" spans="1:6">
      <c r="A151" s="103"/>
      <c r="B151" s="1"/>
      <c r="F151" s="103"/>
    </row>
    <row r="152" spans="1:6">
      <c r="A152" s="103"/>
      <c r="B152" s="1"/>
      <c r="F152" s="103"/>
    </row>
    <row r="153" spans="1:6">
      <c r="A153" s="103"/>
      <c r="B153" s="1"/>
      <c r="F153" s="103"/>
    </row>
    <row r="154" spans="1:6">
      <c r="A154" s="103"/>
      <c r="B154" s="1"/>
      <c r="F154" s="103"/>
    </row>
    <row r="155" spans="1:6">
      <c r="A155" s="103"/>
      <c r="B155" s="1"/>
      <c r="F155" s="103"/>
    </row>
    <row r="156" spans="1:6">
      <c r="A156" s="103"/>
      <c r="B156" s="1"/>
      <c r="F156" s="103"/>
    </row>
    <row r="157" spans="1:6">
      <c r="A157" s="103"/>
      <c r="B157" s="1"/>
      <c r="F157" s="103"/>
    </row>
    <row r="158" spans="1:6">
      <c r="A158" s="103"/>
      <c r="B158" s="1"/>
      <c r="F158" s="103"/>
    </row>
    <row r="159" spans="1:6">
      <c r="A159" s="103"/>
      <c r="B159" s="1"/>
      <c r="F159" s="103"/>
    </row>
    <row r="160" spans="1:6">
      <c r="A160" s="103"/>
      <c r="B160" s="1"/>
      <c r="F160" s="103"/>
    </row>
    <row r="161" spans="1:6">
      <c r="A161" s="103"/>
      <c r="B161" s="1"/>
      <c r="F161" s="103"/>
    </row>
    <row r="162" spans="1:6">
      <c r="A162" s="103"/>
      <c r="B162" s="1"/>
      <c r="F162" s="103"/>
    </row>
    <row r="163" spans="1:6">
      <c r="A163" s="103"/>
      <c r="B163" s="1"/>
      <c r="F163" s="103"/>
    </row>
    <row r="164" spans="1:6">
      <c r="A164" s="103"/>
      <c r="B164" s="1"/>
      <c r="F164" s="103"/>
    </row>
    <row r="165" spans="1:6">
      <c r="A165" s="103"/>
      <c r="B165" s="1"/>
      <c r="F165" s="103"/>
    </row>
    <row r="166" spans="1:6">
      <c r="A166" s="103"/>
      <c r="B166" s="1"/>
      <c r="F166" s="103"/>
    </row>
    <row r="167" spans="1:6">
      <c r="A167" s="103"/>
      <c r="B167" s="1"/>
      <c r="F167" s="103"/>
    </row>
    <row r="168" spans="1:6">
      <c r="A168" s="103"/>
      <c r="B168" s="1"/>
      <c r="F168" s="103"/>
    </row>
    <row r="169" spans="1:6">
      <c r="A169" s="103"/>
      <c r="B169" s="1"/>
      <c r="F169" s="103"/>
    </row>
    <row r="170" spans="1:6">
      <c r="A170" s="103"/>
      <c r="B170" s="1"/>
      <c r="F170" s="103"/>
    </row>
    <row r="171" spans="1:6">
      <c r="A171" s="103"/>
      <c r="B171" s="1"/>
      <c r="F171" s="103"/>
    </row>
    <row r="172" spans="1:6">
      <c r="A172" s="103"/>
      <c r="B172" s="1"/>
      <c r="F172" s="103"/>
    </row>
    <row r="173" spans="1:6">
      <c r="A173" s="103"/>
      <c r="B173" s="1"/>
      <c r="F173" s="103"/>
    </row>
    <row r="174" spans="1:6">
      <c r="A174" s="103"/>
      <c r="B174" s="1"/>
      <c r="F174" s="103"/>
    </row>
    <row r="175" spans="1:6">
      <c r="A175" s="103"/>
      <c r="B175" s="1"/>
      <c r="F175" s="103"/>
    </row>
    <row r="176" spans="1:6">
      <c r="A176" s="103"/>
      <c r="B176" s="1"/>
      <c r="F176" s="103"/>
    </row>
    <row r="177" spans="1:6">
      <c r="A177" s="103"/>
      <c r="B177" s="1"/>
      <c r="F177" s="103"/>
    </row>
    <row r="178" spans="1:6">
      <c r="A178" s="103"/>
      <c r="B178" s="1"/>
      <c r="F178" s="103"/>
    </row>
    <row r="179" spans="1:6">
      <c r="A179" s="103"/>
      <c r="B179" s="1"/>
      <c r="F179" s="103"/>
    </row>
    <row r="180" spans="1:6">
      <c r="A180" s="103"/>
      <c r="B180" s="1"/>
      <c r="F180" s="103"/>
    </row>
    <row r="181" spans="1:6">
      <c r="A181" s="103"/>
      <c r="B181" s="1"/>
      <c r="F181" s="103"/>
    </row>
    <row r="182" spans="1:6">
      <c r="A182" s="103"/>
      <c r="B182" s="1"/>
      <c r="F182" s="103"/>
    </row>
    <row r="183" spans="1:6">
      <c r="A183" s="103"/>
      <c r="B183" s="1"/>
      <c r="F183" s="103"/>
    </row>
    <row r="184" spans="1:6">
      <c r="A184" s="103"/>
      <c r="B184" s="1"/>
      <c r="F184" s="103"/>
    </row>
    <row r="185" spans="1:6">
      <c r="A185" s="103"/>
      <c r="B185" s="1"/>
      <c r="F185" s="103"/>
    </row>
    <row r="186" spans="1:6">
      <c r="A186" s="103"/>
      <c r="B186" s="1"/>
      <c r="F186" s="103"/>
    </row>
  </sheetData>
  <mergeCells count="18">
    <mergeCell ref="A2:A10"/>
    <mergeCell ref="A11:A19"/>
    <mergeCell ref="A20:A28"/>
    <mergeCell ref="A29:A37"/>
    <mergeCell ref="A38:A46"/>
    <mergeCell ref="A47:A55"/>
    <mergeCell ref="A56:A64"/>
    <mergeCell ref="A65:A73"/>
    <mergeCell ref="A74:A82"/>
    <mergeCell ref="F2:F10"/>
    <mergeCell ref="F11:F19"/>
    <mergeCell ref="F20:F28"/>
    <mergeCell ref="F29:F37"/>
    <mergeCell ref="F38:F46"/>
    <mergeCell ref="F47:F55"/>
    <mergeCell ref="F56:F64"/>
    <mergeCell ref="F65:F73"/>
    <mergeCell ref="F74:F82"/>
  </mergeCells>
  <hyperlinks>
    <hyperlink ref="F11" location="'L233评审记录'!A1" display="L233评审记录"/>
    <hyperlink ref="F20" location="'L234评审记录'!A1" display="L234评审记录"/>
    <hyperlink ref="F65" location="''!A1" display="E2QL评审记录"/>
    <hyperlink ref="F74" location="'557功能清单&amp;评审记录'!A1" display="557评审记录"/>
    <hyperlink ref="F56" location="'E2UL评审记录'!A1" display="E2UL评审记录"/>
    <hyperlink ref="F2" location="'L232评审记录'!A1" display="L232评审记录"/>
    <hyperlink ref="F47" location="'A2LL评审记录'!A1" display="A2LL评审记录"/>
    <hyperlink ref="F29" location="'C1UL_2评审记录'!A1" display="C1UL_2评审记录"/>
    <hyperlink ref="F38" location="'O1SL_2评审记录'!A1" display="O1SL_2评审记录"/>
  </hyperlinks>
  <pageMargins left="0.75" right="0.75" top="1" bottom="1" header="0.5" footer="0.5"/>
  <headerFooter/>
  <picture r:id="rId1"/>
</worksheet>
</file>

<file path=xl/worksheets/sheet2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T200"/>
  <sheetViews>
    <sheetView workbookViewId="0">
      <selection activeCell="A1" sqref="A1"/>
    </sheetView>
  </sheetViews>
  <sheetFormatPr defaultColWidth="14" defaultRowHeight="12.75"/>
  <cols>
    <col min="2" max="2" width="25" customWidth="1"/>
    <col min="3" max="3" width="66" customWidth="1"/>
    <col min="7" max="7" width="19" customWidth="1"/>
    <col min="8" max="8" width="22" customWidth="1"/>
  </cols>
  <sheetData>
    <row r="1" spans="1:20">
      <c r="A1" s="90"/>
      <c r="B1" s="91" t="s">
        <v>256</v>
      </c>
      <c r="C1" s="91" t="s">
        <v>2253</v>
      </c>
      <c r="D1" s="90" t="s">
        <v>1789</v>
      </c>
      <c r="E1" s="90" t="s">
        <v>1033</v>
      </c>
      <c r="F1" s="90" t="s">
        <v>260</v>
      </c>
      <c r="G1" s="92" t="s">
        <v>2254</v>
      </c>
      <c r="H1" s="90" t="s">
        <v>263</v>
      </c>
      <c r="I1" s="94"/>
      <c r="J1" s="94"/>
      <c r="K1" s="94"/>
      <c r="L1" s="94"/>
      <c r="M1" s="94"/>
      <c r="N1" s="94"/>
      <c r="O1" s="94"/>
      <c r="P1" s="94"/>
      <c r="Q1" s="94"/>
      <c r="R1" s="94"/>
      <c r="S1" s="94"/>
      <c r="T1" s="94"/>
    </row>
    <row r="2" ht="25.5" spans="1:20">
      <c r="A2" s="42">
        <v>1</v>
      </c>
      <c r="B2" s="61" t="s">
        <v>2255</v>
      </c>
      <c r="C2" s="74" t="s">
        <v>2256</v>
      </c>
      <c r="D2" s="42" t="s">
        <v>1175</v>
      </c>
      <c r="E2" s="42" t="s">
        <v>52</v>
      </c>
      <c r="F2" s="42" t="s">
        <v>735</v>
      </c>
      <c r="G2" s="93"/>
      <c r="H2" s="42"/>
      <c r="I2" s="94"/>
      <c r="J2" s="94"/>
      <c r="K2" s="94"/>
      <c r="L2" s="94"/>
      <c r="M2" s="94"/>
      <c r="N2" s="94"/>
      <c r="O2" s="94"/>
      <c r="P2" s="94"/>
      <c r="Q2" s="94"/>
      <c r="R2" s="94"/>
      <c r="S2" s="94"/>
      <c r="T2" s="94"/>
    </row>
    <row r="3" ht="25.5" spans="1:20">
      <c r="A3" s="42">
        <v>2</v>
      </c>
      <c r="B3" s="61"/>
      <c r="C3" s="74" t="s">
        <v>2257</v>
      </c>
      <c r="D3" s="42" t="s">
        <v>1175</v>
      </c>
      <c r="E3" s="42" t="s">
        <v>1904</v>
      </c>
      <c r="F3" s="42" t="s">
        <v>735</v>
      </c>
      <c r="G3" s="93"/>
      <c r="H3" s="42"/>
      <c r="I3" s="94"/>
      <c r="J3" s="94"/>
      <c r="K3" s="94"/>
      <c r="L3" s="94"/>
      <c r="M3" s="94"/>
      <c r="N3" s="94"/>
      <c r="O3" s="94"/>
      <c r="P3" s="94"/>
      <c r="Q3" s="94"/>
      <c r="R3" s="94"/>
      <c r="S3" s="94"/>
      <c r="T3" s="94"/>
    </row>
    <row r="4" ht="25.5" spans="1:20">
      <c r="A4" s="42">
        <v>3</v>
      </c>
      <c r="B4" s="61" t="s">
        <v>2258</v>
      </c>
      <c r="C4" s="74" t="s">
        <v>2259</v>
      </c>
      <c r="D4" s="42" t="s">
        <v>1175</v>
      </c>
      <c r="E4" s="42" t="s">
        <v>2260</v>
      </c>
      <c r="F4" s="42" t="s">
        <v>735</v>
      </c>
      <c r="G4" s="93"/>
      <c r="H4" s="42"/>
      <c r="I4" s="94"/>
      <c r="J4" s="94"/>
      <c r="K4" s="94"/>
      <c r="L4" s="94"/>
      <c r="M4" s="94"/>
      <c r="N4" s="94"/>
      <c r="O4" s="94"/>
      <c r="P4" s="94"/>
      <c r="Q4" s="94"/>
      <c r="R4" s="94"/>
      <c r="S4" s="94"/>
      <c r="T4" s="94"/>
    </row>
    <row r="5" ht="38.25" spans="1:20">
      <c r="A5" s="42">
        <v>4</v>
      </c>
      <c r="B5" s="61" t="s">
        <v>2261</v>
      </c>
      <c r="C5" s="74" t="s">
        <v>2262</v>
      </c>
      <c r="D5" s="42" t="s">
        <v>1175</v>
      </c>
      <c r="E5" s="42" t="s">
        <v>195</v>
      </c>
      <c r="F5" s="42" t="s">
        <v>735</v>
      </c>
      <c r="G5" s="93"/>
      <c r="H5" s="42"/>
      <c r="I5" s="94"/>
      <c r="J5" s="94"/>
      <c r="K5" s="94"/>
      <c r="L5" s="94"/>
      <c r="M5" s="94"/>
      <c r="N5" s="94"/>
      <c r="O5" s="94"/>
      <c r="P5" s="94"/>
      <c r="Q5" s="94"/>
      <c r="R5" s="94"/>
      <c r="S5" s="94"/>
      <c r="T5" s="94"/>
    </row>
    <row r="6" spans="1:20">
      <c r="A6" s="42">
        <v>5</v>
      </c>
      <c r="B6" s="61"/>
      <c r="C6" s="74" t="s">
        <v>2263</v>
      </c>
      <c r="D6" s="42" t="s">
        <v>1175</v>
      </c>
      <c r="E6" s="42" t="s">
        <v>196</v>
      </c>
      <c r="F6" s="42" t="s">
        <v>735</v>
      </c>
      <c r="G6" s="93"/>
      <c r="H6" s="42"/>
      <c r="I6" s="94"/>
      <c r="J6" s="94"/>
      <c r="K6" s="94"/>
      <c r="L6" s="94"/>
      <c r="M6" s="94"/>
      <c r="N6" s="94"/>
      <c r="O6" s="94"/>
      <c r="P6" s="94"/>
      <c r="Q6" s="94"/>
      <c r="R6" s="94"/>
      <c r="S6" s="94"/>
      <c r="T6" s="94"/>
    </row>
    <row r="7" ht="51" spans="1:20">
      <c r="A7" s="42">
        <v>6</v>
      </c>
      <c r="B7" s="61" t="s">
        <v>2264</v>
      </c>
      <c r="C7" s="74" t="s">
        <v>2265</v>
      </c>
      <c r="D7" s="42" t="s">
        <v>1175</v>
      </c>
      <c r="E7" s="42" t="s">
        <v>2266</v>
      </c>
      <c r="F7" s="42" t="s">
        <v>735</v>
      </c>
      <c r="G7" s="93"/>
      <c r="H7" s="42"/>
      <c r="I7" s="94"/>
      <c r="J7" s="94"/>
      <c r="K7" s="94"/>
      <c r="L7" s="94"/>
      <c r="M7" s="94"/>
      <c r="N7" s="94"/>
      <c r="O7" s="94"/>
      <c r="P7" s="94"/>
      <c r="Q7" s="94"/>
      <c r="R7" s="94"/>
      <c r="S7" s="94"/>
      <c r="T7" s="94"/>
    </row>
    <row r="8" ht="25.5" spans="1:20">
      <c r="A8" s="42">
        <v>7</v>
      </c>
      <c r="B8" s="61"/>
      <c r="C8" s="74" t="s">
        <v>2267</v>
      </c>
      <c r="D8" s="42" t="s">
        <v>1175</v>
      </c>
      <c r="E8" s="42" t="s">
        <v>2268</v>
      </c>
      <c r="F8" s="42" t="s">
        <v>735</v>
      </c>
      <c r="G8" s="93"/>
      <c r="H8" s="42"/>
      <c r="I8" s="94"/>
      <c r="J8" s="94"/>
      <c r="K8" s="94"/>
      <c r="L8" s="94"/>
      <c r="M8" s="94"/>
      <c r="N8" s="94"/>
      <c r="O8" s="94"/>
      <c r="P8" s="94"/>
      <c r="Q8" s="94"/>
      <c r="R8" s="94"/>
      <c r="S8" s="94"/>
      <c r="T8" s="94"/>
    </row>
    <row r="9" ht="25.5" spans="1:20">
      <c r="A9" s="42">
        <v>8</v>
      </c>
      <c r="B9" s="61" t="s">
        <v>2269</v>
      </c>
      <c r="C9" s="74" t="s">
        <v>1885</v>
      </c>
      <c r="D9" s="42" t="s">
        <v>1166</v>
      </c>
      <c r="E9" s="42" t="s">
        <v>200</v>
      </c>
      <c r="F9" s="42" t="s">
        <v>735</v>
      </c>
      <c r="G9" s="93"/>
      <c r="H9" s="42"/>
      <c r="I9" s="94"/>
      <c r="J9" s="94"/>
      <c r="K9" s="94"/>
      <c r="L9" s="94"/>
      <c r="M9" s="94"/>
      <c r="N9" s="94"/>
      <c r="O9" s="94"/>
      <c r="P9" s="94"/>
      <c r="Q9" s="94"/>
      <c r="R9" s="94"/>
      <c r="S9" s="94"/>
      <c r="T9" s="94"/>
    </row>
    <row r="10" spans="1:20">
      <c r="A10" s="42">
        <v>9</v>
      </c>
      <c r="B10" s="61"/>
      <c r="C10" s="74" t="s">
        <v>2270</v>
      </c>
      <c r="D10" s="42" t="s">
        <v>1166</v>
      </c>
      <c r="E10" s="42" t="s">
        <v>2271</v>
      </c>
      <c r="F10" s="42" t="s">
        <v>735</v>
      </c>
      <c r="G10" s="93"/>
      <c r="H10" s="42"/>
      <c r="I10" s="94"/>
      <c r="J10" s="94"/>
      <c r="K10" s="94"/>
      <c r="L10" s="94"/>
      <c r="M10" s="94"/>
      <c r="N10" s="94"/>
      <c r="O10" s="94"/>
      <c r="P10" s="94"/>
      <c r="Q10" s="94"/>
      <c r="R10" s="94"/>
      <c r="S10" s="94"/>
      <c r="T10" s="94"/>
    </row>
    <row r="11" ht="25.5" spans="1:20">
      <c r="A11" s="42">
        <v>10</v>
      </c>
      <c r="B11" s="61"/>
      <c r="C11" s="74" t="s">
        <v>2272</v>
      </c>
      <c r="D11" s="42" t="s">
        <v>1166</v>
      </c>
      <c r="E11" s="42" t="s">
        <v>2273</v>
      </c>
      <c r="F11" s="42" t="s">
        <v>735</v>
      </c>
      <c r="G11" s="93"/>
      <c r="H11" s="42"/>
      <c r="I11" s="94"/>
      <c r="J11" s="94"/>
      <c r="K11" s="94"/>
      <c r="L11" s="94"/>
      <c r="M11" s="94"/>
      <c r="N11" s="94"/>
      <c r="O11" s="94"/>
      <c r="P11" s="94"/>
      <c r="Q11" s="94"/>
      <c r="R11" s="94"/>
      <c r="S11" s="94"/>
      <c r="T11" s="94"/>
    </row>
    <row r="12" ht="38.25" spans="1:20">
      <c r="A12" s="42">
        <v>11</v>
      </c>
      <c r="B12" s="61" t="s">
        <v>2274</v>
      </c>
      <c r="C12" s="74" t="s">
        <v>2275</v>
      </c>
      <c r="D12" s="42">
        <v>557</v>
      </c>
      <c r="E12" s="42" t="s">
        <v>2276</v>
      </c>
      <c r="F12" s="42" t="s">
        <v>735</v>
      </c>
      <c r="G12" s="93"/>
      <c r="H12" s="42"/>
      <c r="I12" s="94"/>
      <c r="J12" s="94"/>
      <c r="K12" s="94"/>
      <c r="L12" s="94"/>
      <c r="M12" s="94"/>
      <c r="N12" s="94"/>
      <c r="O12" s="94"/>
      <c r="P12" s="94"/>
      <c r="Q12" s="94"/>
      <c r="R12" s="94"/>
      <c r="S12" s="94"/>
      <c r="T12" s="94"/>
    </row>
    <row r="13" ht="25.5" spans="1:20">
      <c r="A13" s="42">
        <v>12</v>
      </c>
      <c r="B13" s="61"/>
      <c r="C13" s="74" t="s">
        <v>2277</v>
      </c>
      <c r="D13" s="42">
        <v>557</v>
      </c>
      <c r="E13" s="42" t="s">
        <v>2278</v>
      </c>
      <c r="F13" s="42" t="s">
        <v>735</v>
      </c>
      <c r="G13" s="93"/>
      <c r="H13" s="42"/>
      <c r="I13" s="94"/>
      <c r="J13" s="94"/>
      <c r="K13" s="94"/>
      <c r="L13" s="94"/>
      <c r="M13" s="94"/>
      <c r="N13" s="94"/>
      <c r="O13" s="94"/>
      <c r="P13" s="94"/>
      <c r="Q13" s="94"/>
      <c r="R13" s="94"/>
      <c r="S13" s="94"/>
      <c r="T13" s="94"/>
    </row>
    <row r="14" ht="25.5" spans="1:20">
      <c r="A14" s="42">
        <v>13</v>
      </c>
      <c r="B14" s="61"/>
      <c r="C14" s="74" t="s">
        <v>2279</v>
      </c>
      <c r="D14" s="42">
        <v>557</v>
      </c>
      <c r="E14" s="42" t="s">
        <v>195</v>
      </c>
      <c r="F14" s="42" t="s">
        <v>735</v>
      </c>
      <c r="G14" s="93"/>
      <c r="H14" s="42"/>
      <c r="I14" s="94"/>
      <c r="J14" s="94"/>
      <c r="K14" s="94"/>
      <c r="L14" s="94"/>
      <c r="M14" s="94"/>
      <c r="N14" s="94"/>
      <c r="O14" s="94"/>
      <c r="P14" s="94"/>
      <c r="Q14" s="94"/>
      <c r="R14" s="94"/>
      <c r="S14" s="94"/>
      <c r="T14" s="94"/>
    </row>
    <row r="15" spans="1:20">
      <c r="A15" s="42">
        <v>14</v>
      </c>
      <c r="B15" s="61"/>
      <c r="C15" s="74" t="s">
        <v>2280</v>
      </c>
      <c r="D15" s="42">
        <v>557</v>
      </c>
      <c r="E15" s="42" t="s">
        <v>2281</v>
      </c>
      <c r="F15" s="42" t="s">
        <v>735</v>
      </c>
      <c r="G15" s="93"/>
      <c r="H15" s="42"/>
      <c r="I15" s="94"/>
      <c r="J15" s="94"/>
      <c r="K15" s="94"/>
      <c r="L15" s="94"/>
      <c r="M15" s="94"/>
      <c r="N15" s="94"/>
      <c r="O15" s="94"/>
      <c r="P15" s="94"/>
      <c r="Q15" s="94"/>
      <c r="R15" s="94"/>
      <c r="S15" s="94"/>
      <c r="T15" s="94"/>
    </row>
    <row r="16" spans="1:20">
      <c r="A16" s="42">
        <v>15</v>
      </c>
      <c r="B16" s="61"/>
      <c r="C16" s="74" t="s">
        <v>2282</v>
      </c>
      <c r="D16" s="42">
        <v>557</v>
      </c>
      <c r="E16" s="42" t="s">
        <v>2271</v>
      </c>
      <c r="F16" s="42" t="s">
        <v>735</v>
      </c>
      <c r="G16" s="93"/>
      <c r="H16" s="42"/>
      <c r="I16" s="94"/>
      <c r="J16" s="94"/>
      <c r="K16" s="94"/>
      <c r="L16" s="94"/>
      <c r="M16" s="94"/>
      <c r="N16" s="94"/>
      <c r="O16" s="94"/>
      <c r="P16" s="94"/>
      <c r="Q16" s="94"/>
      <c r="R16" s="94"/>
      <c r="S16" s="94"/>
      <c r="T16" s="94"/>
    </row>
    <row r="17" spans="1:20">
      <c r="A17" s="42">
        <v>16</v>
      </c>
      <c r="B17" s="61"/>
      <c r="C17" s="74" t="s">
        <v>2283</v>
      </c>
      <c r="D17" s="42">
        <v>557</v>
      </c>
      <c r="E17" s="42" t="s">
        <v>206</v>
      </c>
      <c r="F17" s="42" t="s">
        <v>735</v>
      </c>
      <c r="G17" s="93"/>
      <c r="H17" s="42"/>
      <c r="I17" s="94"/>
      <c r="J17" s="94"/>
      <c r="K17" s="94"/>
      <c r="L17" s="94"/>
      <c r="M17" s="94"/>
      <c r="N17" s="94"/>
      <c r="O17" s="94"/>
      <c r="P17" s="94"/>
      <c r="Q17" s="94"/>
      <c r="R17" s="94"/>
      <c r="S17" s="94"/>
      <c r="T17" s="94"/>
    </row>
    <row r="18" spans="1:20">
      <c r="A18" s="42">
        <v>17</v>
      </c>
      <c r="B18" s="61"/>
      <c r="C18" s="74" t="s">
        <v>2284</v>
      </c>
      <c r="D18" s="42">
        <v>557</v>
      </c>
      <c r="E18" s="42" t="s">
        <v>2273</v>
      </c>
      <c r="F18" s="42" t="s">
        <v>735</v>
      </c>
      <c r="G18" s="93"/>
      <c r="H18" s="42"/>
      <c r="I18" s="94"/>
      <c r="J18" s="94"/>
      <c r="K18" s="94"/>
      <c r="L18" s="94"/>
      <c r="M18" s="94"/>
      <c r="N18" s="94"/>
      <c r="O18" s="94"/>
      <c r="P18" s="94"/>
      <c r="Q18" s="94"/>
      <c r="R18" s="94"/>
      <c r="S18" s="94"/>
      <c r="T18" s="94"/>
    </row>
    <row r="19" spans="1:20">
      <c r="A19" s="42">
        <v>18</v>
      </c>
      <c r="B19" s="61"/>
      <c r="C19" s="74" t="s">
        <v>2285</v>
      </c>
      <c r="D19" s="42">
        <v>557</v>
      </c>
      <c r="E19" s="42" t="s">
        <v>2273</v>
      </c>
      <c r="F19" s="42" t="s">
        <v>735</v>
      </c>
      <c r="G19" s="93"/>
      <c r="H19" s="42"/>
      <c r="I19" s="94"/>
      <c r="J19" s="94"/>
      <c r="K19" s="94"/>
      <c r="L19" s="94"/>
      <c r="M19" s="94"/>
      <c r="N19" s="94"/>
      <c r="O19" s="94"/>
      <c r="P19" s="94"/>
      <c r="Q19" s="94"/>
      <c r="R19" s="94"/>
      <c r="S19" s="94"/>
      <c r="T19" s="94"/>
    </row>
    <row r="20" spans="1:20">
      <c r="A20" s="42">
        <v>19</v>
      </c>
      <c r="B20" s="61"/>
      <c r="C20" s="74" t="s">
        <v>1953</v>
      </c>
      <c r="D20" s="42">
        <v>557</v>
      </c>
      <c r="E20" s="42" t="s">
        <v>2281</v>
      </c>
      <c r="F20" s="42" t="s">
        <v>735</v>
      </c>
      <c r="G20" s="93"/>
      <c r="H20" s="42"/>
      <c r="I20" s="94"/>
      <c r="J20" s="94"/>
      <c r="K20" s="94"/>
      <c r="L20" s="94"/>
      <c r="M20" s="94"/>
      <c r="N20" s="94"/>
      <c r="O20" s="94"/>
      <c r="P20" s="94"/>
      <c r="Q20" s="94"/>
      <c r="R20" s="94"/>
      <c r="S20" s="94"/>
      <c r="T20" s="94"/>
    </row>
    <row r="21" ht="25.5" spans="1:20">
      <c r="A21" s="42">
        <v>20</v>
      </c>
      <c r="B21" s="61"/>
      <c r="C21" s="74" t="s">
        <v>2286</v>
      </c>
      <c r="D21" s="42">
        <v>557</v>
      </c>
      <c r="E21" s="42" t="s">
        <v>2281</v>
      </c>
      <c r="F21" s="42" t="s">
        <v>735</v>
      </c>
      <c r="G21" s="93"/>
      <c r="H21" s="42"/>
      <c r="I21" s="94"/>
      <c r="J21" s="94"/>
      <c r="K21" s="94"/>
      <c r="L21" s="94"/>
      <c r="M21" s="94"/>
      <c r="N21" s="94"/>
      <c r="O21" s="94"/>
      <c r="P21" s="94"/>
      <c r="Q21" s="94"/>
      <c r="R21" s="94"/>
      <c r="S21" s="94"/>
      <c r="T21" s="94"/>
    </row>
    <row r="22" spans="1:20">
      <c r="A22" s="94"/>
      <c r="B22" s="95"/>
      <c r="C22" s="96"/>
      <c r="D22" s="94"/>
      <c r="E22" s="94"/>
      <c r="F22" s="94"/>
      <c r="G22" s="97"/>
      <c r="H22" s="94"/>
      <c r="I22" s="94"/>
      <c r="J22" s="94"/>
      <c r="K22" s="94"/>
      <c r="L22" s="94"/>
      <c r="M22" s="94"/>
      <c r="N22" s="94"/>
      <c r="O22" s="94"/>
      <c r="P22" s="94"/>
      <c r="Q22" s="94"/>
      <c r="R22" s="94"/>
      <c r="S22" s="94"/>
      <c r="T22" s="94"/>
    </row>
    <row r="23" spans="1:20">
      <c r="A23" s="94"/>
      <c r="B23" s="95"/>
      <c r="C23" s="96"/>
      <c r="D23" s="94"/>
      <c r="E23" s="94"/>
      <c r="F23" s="94"/>
      <c r="G23" s="97"/>
      <c r="H23" s="94"/>
      <c r="I23" s="94"/>
      <c r="J23" s="94"/>
      <c r="K23" s="94"/>
      <c r="L23" s="94"/>
      <c r="M23" s="94"/>
      <c r="N23" s="94"/>
      <c r="O23" s="94"/>
      <c r="P23" s="94"/>
      <c r="Q23" s="94"/>
      <c r="R23" s="94"/>
      <c r="S23" s="94"/>
      <c r="T23" s="94"/>
    </row>
    <row r="24" spans="1:20">
      <c r="A24" s="94"/>
      <c r="B24" s="95"/>
      <c r="C24" s="96"/>
      <c r="D24" s="94"/>
      <c r="E24" s="94"/>
      <c r="F24" s="94"/>
      <c r="G24" s="97"/>
      <c r="H24" s="94"/>
      <c r="I24" s="94"/>
      <c r="J24" s="94"/>
      <c r="K24" s="94"/>
      <c r="L24" s="94"/>
      <c r="M24" s="94"/>
      <c r="N24" s="94"/>
      <c r="O24" s="94"/>
      <c r="P24" s="94"/>
      <c r="Q24" s="94"/>
      <c r="R24" s="94"/>
      <c r="S24" s="94"/>
      <c r="T24" s="94"/>
    </row>
    <row r="25" spans="1:20">
      <c r="A25" s="94"/>
      <c r="B25" s="95"/>
      <c r="C25" s="96"/>
      <c r="D25" s="94"/>
      <c r="E25" s="94"/>
      <c r="F25" s="94"/>
      <c r="G25" s="97"/>
      <c r="H25" s="94"/>
      <c r="I25" s="94"/>
      <c r="J25" s="94"/>
      <c r="K25" s="94"/>
      <c r="L25" s="94"/>
      <c r="M25" s="94"/>
      <c r="N25" s="94"/>
      <c r="O25" s="94"/>
      <c r="P25" s="94"/>
      <c r="Q25" s="94"/>
      <c r="R25" s="94"/>
      <c r="S25" s="94"/>
      <c r="T25" s="94"/>
    </row>
    <row r="26" spans="1:20">
      <c r="A26" s="94"/>
      <c r="B26" s="95"/>
      <c r="C26" s="96"/>
      <c r="D26" s="94"/>
      <c r="E26" s="94"/>
      <c r="F26" s="94"/>
      <c r="G26" s="97"/>
      <c r="H26" s="94"/>
      <c r="I26" s="94"/>
      <c r="J26" s="94"/>
      <c r="K26" s="94"/>
      <c r="L26" s="94"/>
      <c r="M26" s="94"/>
      <c r="N26" s="94"/>
      <c r="O26" s="94"/>
      <c r="P26" s="94"/>
      <c r="Q26" s="94"/>
      <c r="R26" s="94"/>
      <c r="S26" s="94"/>
      <c r="T26" s="94"/>
    </row>
    <row r="27" spans="1:20">
      <c r="A27" s="94"/>
      <c r="B27" s="95"/>
      <c r="C27" s="96"/>
      <c r="D27" s="94"/>
      <c r="E27" s="94"/>
      <c r="F27" s="94"/>
      <c r="G27" s="97"/>
      <c r="H27" s="94"/>
      <c r="I27" s="94"/>
      <c r="J27" s="94"/>
      <c r="K27" s="94"/>
      <c r="L27" s="94"/>
      <c r="M27" s="94"/>
      <c r="N27" s="94"/>
      <c r="O27" s="94"/>
      <c r="P27" s="94"/>
      <c r="Q27" s="94"/>
      <c r="R27" s="94"/>
      <c r="S27" s="94"/>
      <c r="T27" s="94"/>
    </row>
    <row r="28" spans="1:20">
      <c r="A28" s="94"/>
      <c r="B28" s="95"/>
      <c r="C28" s="96"/>
      <c r="D28" s="94"/>
      <c r="E28" s="94"/>
      <c r="F28" s="94"/>
      <c r="G28" s="97"/>
      <c r="H28" s="94"/>
      <c r="I28" s="94"/>
      <c r="J28" s="94"/>
      <c r="K28" s="94"/>
      <c r="L28" s="94"/>
      <c r="M28" s="94"/>
      <c r="N28" s="94"/>
      <c r="O28" s="94"/>
      <c r="P28" s="94"/>
      <c r="Q28" s="94"/>
      <c r="R28" s="94"/>
      <c r="S28" s="94"/>
      <c r="T28" s="94"/>
    </row>
    <row r="29" spans="1:20">
      <c r="A29" s="94"/>
      <c r="B29" s="95"/>
      <c r="C29" s="96"/>
      <c r="D29" s="94"/>
      <c r="E29" s="94"/>
      <c r="F29" s="94"/>
      <c r="G29" s="97"/>
      <c r="H29" s="94"/>
      <c r="I29" s="94"/>
      <c r="J29" s="94"/>
      <c r="K29" s="94"/>
      <c r="L29" s="94"/>
      <c r="M29" s="94"/>
      <c r="N29" s="94"/>
      <c r="O29" s="94"/>
      <c r="P29" s="94"/>
      <c r="Q29" s="94"/>
      <c r="R29" s="94"/>
      <c r="S29" s="94"/>
      <c r="T29" s="94"/>
    </row>
    <row r="30" spans="1:20">
      <c r="A30" s="94"/>
      <c r="B30" s="95"/>
      <c r="C30" s="96"/>
      <c r="D30" s="94"/>
      <c r="E30" s="94"/>
      <c r="F30" s="94"/>
      <c r="G30" s="97"/>
      <c r="H30" s="94"/>
      <c r="I30" s="94"/>
      <c r="J30" s="94"/>
      <c r="K30" s="94"/>
      <c r="L30" s="94"/>
      <c r="M30" s="94"/>
      <c r="N30" s="94"/>
      <c r="O30" s="94"/>
      <c r="P30" s="94"/>
      <c r="Q30" s="94"/>
      <c r="R30" s="94"/>
      <c r="S30" s="94"/>
      <c r="T30" s="94"/>
    </row>
    <row r="31" spans="1:20">
      <c r="A31" s="94"/>
      <c r="B31" s="95"/>
      <c r="C31" s="96"/>
      <c r="D31" s="94"/>
      <c r="E31" s="94"/>
      <c r="F31" s="94"/>
      <c r="G31" s="97"/>
      <c r="H31" s="94"/>
      <c r="I31" s="94"/>
      <c r="J31" s="94"/>
      <c r="K31" s="94"/>
      <c r="L31" s="94"/>
      <c r="M31" s="94"/>
      <c r="N31" s="94"/>
      <c r="O31" s="94"/>
      <c r="P31" s="94"/>
      <c r="Q31" s="94"/>
      <c r="R31" s="94"/>
      <c r="S31" s="94"/>
      <c r="T31" s="94"/>
    </row>
    <row r="32" spans="1:20">
      <c r="A32" s="94"/>
      <c r="B32" s="95"/>
      <c r="C32" s="96"/>
      <c r="D32" s="94"/>
      <c r="E32" s="94"/>
      <c r="F32" s="94"/>
      <c r="G32" s="97"/>
      <c r="H32" s="94"/>
      <c r="I32" s="94"/>
      <c r="J32" s="94"/>
      <c r="K32" s="94"/>
      <c r="L32" s="94"/>
      <c r="M32" s="94"/>
      <c r="N32" s="94"/>
      <c r="O32" s="94"/>
      <c r="P32" s="94"/>
      <c r="Q32" s="94"/>
      <c r="R32" s="94"/>
      <c r="S32" s="94"/>
      <c r="T32" s="94"/>
    </row>
    <row r="33" spans="1:20">
      <c r="A33" s="94"/>
      <c r="B33" s="95"/>
      <c r="C33" s="96"/>
      <c r="D33" s="94"/>
      <c r="E33" s="94"/>
      <c r="F33" s="94"/>
      <c r="G33" s="97"/>
      <c r="H33" s="94"/>
      <c r="I33" s="94"/>
      <c r="J33" s="94"/>
      <c r="K33" s="94"/>
      <c r="L33" s="94"/>
      <c r="M33" s="94"/>
      <c r="N33" s="94"/>
      <c r="O33" s="94"/>
      <c r="P33" s="94"/>
      <c r="Q33" s="94"/>
      <c r="R33" s="94"/>
      <c r="S33" s="94"/>
      <c r="T33" s="94"/>
    </row>
    <row r="34" spans="1:20">
      <c r="A34" s="94"/>
      <c r="B34" s="95"/>
      <c r="C34" s="96"/>
      <c r="D34" s="94"/>
      <c r="E34" s="94"/>
      <c r="F34" s="94"/>
      <c r="G34" s="97"/>
      <c r="H34" s="94"/>
      <c r="I34" s="94"/>
      <c r="J34" s="94"/>
      <c r="K34" s="94"/>
      <c r="L34" s="94"/>
      <c r="M34" s="94"/>
      <c r="N34" s="94"/>
      <c r="O34" s="94"/>
      <c r="P34" s="94"/>
      <c r="Q34" s="94"/>
      <c r="R34" s="94"/>
      <c r="S34" s="94"/>
      <c r="T34" s="94"/>
    </row>
    <row r="35" spans="1:20">
      <c r="A35" s="94"/>
      <c r="B35" s="95"/>
      <c r="C35" s="96"/>
      <c r="D35" s="94"/>
      <c r="E35" s="94"/>
      <c r="F35" s="94"/>
      <c r="G35" s="97"/>
      <c r="H35" s="94"/>
      <c r="I35" s="94"/>
      <c r="J35" s="94"/>
      <c r="K35" s="94"/>
      <c r="L35" s="94"/>
      <c r="M35" s="94"/>
      <c r="N35" s="94"/>
      <c r="O35" s="94"/>
      <c r="P35" s="94"/>
      <c r="Q35" s="94"/>
      <c r="R35" s="94"/>
      <c r="S35" s="94"/>
      <c r="T35" s="94"/>
    </row>
    <row r="36" spans="1:20">
      <c r="A36" s="94"/>
      <c r="B36" s="95"/>
      <c r="C36" s="96"/>
      <c r="D36" s="94"/>
      <c r="E36" s="94"/>
      <c r="F36" s="94"/>
      <c r="G36" s="97"/>
      <c r="H36" s="94"/>
      <c r="I36" s="94"/>
      <c r="J36" s="94"/>
      <c r="K36" s="94"/>
      <c r="L36" s="94"/>
      <c r="M36" s="94"/>
      <c r="N36" s="94"/>
      <c r="O36" s="94"/>
      <c r="P36" s="94"/>
      <c r="Q36" s="94"/>
      <c r="R36" s="94"/>
      <c r="S36" s="94"/>
      <c r="T36" s="94"/>
    </row>
    <row r="37" spans="1:20">
      <c r="A37" s="94"/>
      <c r="B37" s="95"/>
      <c r="C37" s="96"/>
      <c r="D37" s="94"/>
      <c r="E37" s="94"/>
      <c r="F37" s="94"/>
      <c r="G37" s="97"/>
      <c r="H37" s="94"/>
      <c r="I37" s="94"/>
      <c r="J37" s="94"/>
      <c r="K37" s="94"/>
      <c r="L37" s="94"/>
      <c r="M37" s="94"/>
      <c r="N37" s="94"/>
      <c r="O37" s="94"/>
      <c r="P37" s="94"/>
      <c r="Q37" s="94"/>
      <c r="R37" s="94"/>
      <c r="S37" s="94"/>
      <c r="T37" s="94"/>
    </row>
    <row r="38" spans="1:20">
      <c r="A38" s="94"/>
      <c r="B38" s="95"/>
      <c r="C38" s="96"/>
      <c r="D38" s="94"/>
      <c r="E38" s="94"/>
      <c r="F38" s="94"/>
      <c r="G38" s="97"/>
      <c r="H38" s="94"/>
      <c r="I38" s="94"/>
      <c r="J38" s="94"/>
      <c r="K38" s="94"/>
      <c r="L38" s="94"/>
      <c r="M38" s="94"/>
      <c r="N38" s="94"/>
      <c r="O38" s="94"/>
      <c r="P38" s="94"/>
      <c r="Q38" s="94"/>
      <c r="R38" s="94"/>
      <c r="S38" s="94"/>
      <c r="T38" s="94"/>
    </row>
    <row r="39" spans="1:20">
      <c r="A39" s="94"/>
      <c r="B39" s="95"/>
      <c r="C39" s="96"/>
      <c r="D39" s="94"/>
      <c r="E39" s="94"/>
      <c r="F39" s="94"/>
      <c r="G39" s="97"/>
      <c r="H39" s="94"/>
      <c r="I39" s="94"/>
      <c r="J39" s="94"/>
      <c r="K39" s="94"/>
      <c r="L39" s="94"/>
      <c r="M39" s="94"/>
      <c r="N39" s="94"/>
      <c r="O39" s="94"/>
      <c r="P39" s="94"/>
      <c r="Q39" s="94"/>
      <c r="R39" s="94"/>
      <c r="S39" s="94"/>
      <c r="T39" s="94"/>
    </row>
    <row r="40" spans="1:20">
      <c r="A40" s="94"/>
      <c r="B40" s="95"/>
      <c r="C40" s="96"/>
      <c r="D40" s="94"/>
      <c r="E40" s="94"/>
      <c r="F40" s="94"/>
      <c r="G40" s="97"/>
      <c r="H40" s="94"/>
      <c r="I40" s="94"/>
      <c r="J40" s="94"/>
      <c r="K40" s="94"/>
      <c r="L40" s="94"/>
      <c r="M40" s="94"/>
      <c r="N40" s="94"/>
      <c r="O40" s="94"/>
      <c r="P40" s="94"/>
      <c r="Q40" s="94"/>
      <c r="R40" s="94"/>
      <c r="S40" s="94"/>
      <c r="T40" s="94"/>
    </row>
    <row r="41" spans="1:20">
      <c r="A41" s="94"/>
      <c r="B41" s="95"/>
      <c r="C41" s="96"/>
      <c r="D41" s="94"/>
      <c r="E41" s="94"/>
      <c r="F41" s="94"/>
      <c r="G41" s="97"/>
      <c r="H41" s="94"/>
      <c r="I41" s="94"/>
      <c r="J41" s="94"/>
      <c r="K41" s="94"/>
      <c r="L41" s="94"/>
      <c r="M41" s="94"/>
      <c r="N41" s="94"/>
      <c r="O41" s="94"/>
      <c r="P41" s="94"/>
      <c r="Q41" s="94"/>
      <c r="R41" s="94"/>
      <c r="S41" s="94"/>
      <c r="T41" s="94"/>
    </row>
    <row r="42" spans="1:20">
      <c r="A42" s="94"/>
      <c r="B42" s="95"/>
      <c r="C42" s="96"/>
      <c r="D42" s="94"/>
      <c r="E42" s="94"/>
      <c r="F42" s="94"/>
      <c r="G42" s="97"/>
      <c r="H42" s="94"/>
      <c r="I42" s="94"/>
      <c r="J42" s="94"/>
      <c r="K42" s="94"/>
      <c r="L42" s="94"/>
      <c r="M42" s="94"/>
      <c r="N42" s="94"/>
      <c r="O42" s="94"/>
      <c r="P42" s="94"/>
      <c r="Q42" s="94"/>
      <c r="R42" s="94"/>
      <c r="S42" s="94"/>
      <c r="T42" s="94"/>
    </row>
    <row r="43" spans="1:20">
      <c r="A43" s="94"/>
      <c r="B43" s="95"/>
      <c r="C43" s="96"/>
      <c r="D43" s="94"/>
      <c r="E43" s="94"/>
      <c r="F43" s="94"/>
      <c r="G43" s="97"/>
      <c r="H43" s="94"/>
      <c r="I43" s="94"/>
      <c r="J43" s="94"/>
      <c r="K43" s="94"/>
      <c r="L43" s="94"/>
      <c r="M43" s="94"/>
      <c r="N43" s="94"/>
      <c r="O43" s="94"/>
      <c r="P43" s="94"/>
      <c r="Q43" s="94"/>
      <c r="R43" s="94"/>
      <c r="S43" s="94"/>
      <c r="T43" s="94"/>
    </row>
    <row r="44" spans="1:20">
      <c r="A44" s="94"/>
      <c r="B44" s="95"/>
      <c r="C44" s="96"/>
      <c r="D44" s="94"/>
      <c r="E44" s="94"/>
      <c r="F44" s="94"/>
      <c r="G44" s="97"/>
      <c r="H44" s="94"/>
      <c r="I44" s="94"/>
      <c r="J44" s="94"/>
      <c r="K44" s="94"/>
      <c r="L44" s="94"/>
      <c r="M44" s="94"/>
      <c r="N44" s="94"/>
      <c r="O44" s="94"/>
      <c r="P44" s="94"/>
      <c r="Q44" s="94"/>
      <c r="R44" s="94"/>
      <c r="S44" s="94"/>
      <c r="T44" s="94"/>
    </row>
    <row r="45" spans="1:20">
      <c r="A45" s="94"/>
      <c r="B45" s="95"/>
      <c r="C45" s="96"/>
      <c r="D45" s="94"/>
      <c r="E45" s="94"/>
      <c r="F45" s="94"/>
      <c r="G45" s="97"/>
      <c r="H45" s="94"/>
      <c r="I45" s="94"/>
      <c r="J45" s="94"/>
      <c r="K45" s="94"/>
      <c r="L45" s="94"/>
      <c r="M45" s="94"/>
      <c r="N45" s="94"/>
      <c r="O45" s="94"/>
      <c r="P45" s="94"/>
      <c r="Q45" s="94"/>
      <c r="R45" s="94"/>
      <c r="S45" s="94"/>
      <c r="T45" s="94"/>
    </row>
    <row r="46" spans="1:20">
      <c r="A46" s="94"/>
      <c r="B46" s="95"/>
      <c r="C46" s="96"/>
      <c r="D46" s="94"/>
      <c r="E46" s="94"/>
      <c r="F46" s="94"/>
      <c r="G46" s="97"/>
      <c r="H46" s="94"/>
      <c r="I46" s="94"/>
      <c r="J46" s="94"/>
      <c r="K46" s="94"/>
      <c r="L46" s="94"/>
      <c r="M46" s="94"/>
      <c r="N46" s="94"/>
      <c r="O46" s="94"/>
      <c r="P46" s="94"/>
      <c r="Q46" s="94"/>
      <c r="R46" s="94"/>
      <c r="S46" s="94"/>
      <c r="T46" s="94"/>
    </row>
    <row r="47" spans="1:20">
      <c r="A47" s="94"/>
      <c r="B47" s="95"/>
      <c r="C47" s="96"/>
      <c r="D47" s="94"/>
      <c r="E47" s="94"/>
      <c r="F47" s="94"/>
      <c r="G47" s="97"/>
      <c r="H47" s="94"/>
      <c r="I47" s="94"/>
      <c r="J47" s="94"/>
      <c r="K47" s="94"/>
      <c r="L47" s="94"/>
      <c r="M47" s="94"/>
      <c r="N47" s="94"/>
      <c r="O47" s="94"/>
      <c r="P47" s="94"/>
      <c r="Q47" s="94"/>
      <c r="R47" s="94"/>
      <c r="S47" s="94"/>
      <c r="T47" s="94"/>
    </row>
    <row r="48" spans="1:20">
      <c r="A48" s="94"/>
      <c r="B48" s="95"/>
      <c r="C48" s="96"/>
      <c r="D48" s="94"/>
      <c r="E48" s="94"/>
      <c r="F48" s="94"/>
      <c r="G48" s="97"/>
      <c r="H48" s="94"/>
      <c r="I48" s="94"/>
      <c r="J48" s="94"/>
      <c r="K48" s="94"/>
      <c r="L48" s="94"/>
      <c r="M48" s="94"/>
      <c r="N48" s="94"/>
      <c r="O48" s="94"/>
      <c r="P48" s="94"/>
      <c r="Q48" s="94"/>
      <c r="R48" s="94"/>
      <c r="S48" s="94"/>
      <c r="T48" s="94"/>
    </row>
    <row r="49" spans="1:20">
      <c r="A49" s="94"/>
      <c r="B49" s="95"/>
      <c r="C49" s="96"/>
      <c r="D49" s="94"/>
      <c r="E49" s="94"/>
      <c r="F49" s="94"/>
      <c r="G49" s="97"/>
      <c r="H49" s="94"/>
      <c r="I49" s="94"/>
      <c r="J49" s="94"/>
      <c r="K49" s="94"/>
      <c r="L49" s="94"/>
      <c r="M49" s="94"/>
      <c r="N49" s="94"/>
      <c r="O49" s="94"/>
      <c r="P49" s="94"/>
      <c r="Q49" s="94"/>
      <c r="R49" s="94"/>
      <c r="S49" s="94"/>
      <c r="T49" s="94"/>
    </row>
    <row r="50" spans="1:20">
      <c r="A50" s="94"/>
      <c r="B50" s="95"/>
      <c r="C50" s="96"/>
      <c r="D50" s="94"/>
      <c r="E50" s="94"/>
      <c r="F50" s="94"/>
      <c r="G50" s="97"/>
      <c r="H50" s="94"/>
      <c r="I50" s="94"/>
      <c r="J50" s="94"/>
      <c r="K50" s="94"/>
      <c r="L50" s="94"/>
      <c r="M50" s="94"/>
      <c r="N50" s="94"/>
      <c r="O50" s="94"/>
      <c r="P50" s="94"/>
      <c r="Q50" s="94"/>
      <c r="R50" s="94"/>
      <c r="S50" s="94"/>
      <c r="T50" s="94"/>
    </row>
    <row r="51" spans="1:20">
      <c r="A51" s="94"/>
      <c r="B51" s="95"/>
      <c r="C51" s="96"/>
      <c r="D51" s="94"/>
      <c r="E51" s="94"/>
      <c r="F51" s="94"/>
      <c r="G51" s="97"/>
      <c r="H51" s="94"/>
      <c r="I51" s="94"/>
      <c r="J51" s="94"/>
      <c r="K51" s="94"/>
      <c r="L51" s="94"/>
      <c r="M51" s="94"/>
      <c r="N51" s="94"/>
      <c r="O51" s="94"/>
      <c r="P51" s="94"/>
      <c r="Q51" s="94"/>
      <c r="R51" s="94"/>
      <c r="S51" s="94"/>
      <c r="T51" s="94"/>
    </row>
    <row r="52" spans="1:20">
      <c r="A52" s="94"/>
      <c r="B52" s="95"/>
      <c r="C52" s="96"/>
      <c r="D52" s="94"/>
      <c r="E52" s="94"/>
      <c r="F52" s="94"/>
      <c r="G52" s="97"/>
      <c r="H52" s="94"/>
      <c r="I52" s="94"/>
      <c r="J52" s="94"/>
      <c r="K52" s="94"/>
      <c r="L52" s="94"/>
      <c r="M52" s="94"/>
      <c r="N52" s="94"/>
      <c r="O52" s="94"/>
      <c r="P52" s="94"/>
      <c r="Q52" s="94"/>
      <c r="R52" s="94"/>
      <c r="S52" s="94"/>
      <c r="T52" s="94"/>
    </row>
    <row r="53" spans="1:20">
      <c r="A53" s="94"/>
      <c r="B53" s="95"/>
      <c r="C53" s="96"/>
      <c r="D53" s="94"/>
      <c r="E53" s="94"/>
      <c r="F53" s="94"/>
      <c r="G53" s="97"/>
      <c r="H53" s="94"/>
      <c r="I53" s="94"/>
      <c r="J53" s="94"/>
      <c r="K53" s="94"/>
      <c r="L53" s="94"/>
      <c r="M53" s="94"/>
      <c r="N53" s="94"/>
      <c r="O53" s="94"/>
      <c r="P53" s="94"/>
      <c r="Q53" s="94"/>
      <c r="R53" s="94"/>
      <c r="S53" s="94"/>
      <c r="T53" s="94"/>
    </row>
    <row r="54" spans="1:20">
      <c r="A54" s="94"/>
      <c r="B54" s="95"/>
      <c r="C54" s="96"/>
      <c r="D54" s="94"/>
      <c r="E54" s="94"/>
      <c r="F54" s="94"/>
      <c r="G54" s="97"/>
      <c r="H54" s="94"/>
      <c r="I54" s="94"/>
      <c r="J54" s="94"/>
      <c r="K54" s="94"/>
      <c r="L54" s="94"/>
      <c r="M54" s="94"/>
      <c r="N54" s="94"/>
      <c r="O54" s="94"/>
      <c r="P54" s="94"/>
      <c r="Q54" s="94"/>
      <c r="R54" s="94"/>
      <c r="S54" s="94"/>
      <c r="T54" s="94"/>
    </row>
    <row r="55" spans="1:20">
      <c r="A55" s="94"/>
      <c r="B55" s="95"/>
      <c r="C55" s="96"/>
      <c r="D55" s="94"/>
      <c r="E55" s="94"/>
      <c r="F55" s="94"/>
      <c r="G55" s="97"/>
      <c r="H55" s="94"/>
      <c r="I55" s="94"/>
      <c r="J55" s="94"/>
      <c r="K55" s="94"/>
      <c r="L55" s="94"/>
      <c r="M55" s="94"/>
      <c r="N55" s="94"/>
      <c r="O55" s="94"/>
      <c r="P55" s="94"/>
      <c r="Q55" s="94"/>
      <c r="R55" s="94"/>
      <c r="S55" s="94"/>
      <c r="T55" s="94"/>
    </row>
    <row r="56" spans="1:20">
      <c r="A56" s="94"/>
      <c r="B56" s="95"/>
      <c r="C56" s="96"/>
      <c r="D56" s="94"/>
      <c r="E56" s="94"/>
      <c r="F56" s="94"/>
      <c r="G56" s="97"/>
      <c r="H56" s="94"/>
      <c r="I56" s="94"/>
      <c r="J56" s="94"/>
      <c r="K56" s="94"/>
      <c r="L56" s="94"/>
      <c r="M56" s="94"/>
      <c r="N56" s="94"/>
      <c r="O56" s="94"/>
      <c r="P56" s="94"/>
      <c r="Q56" s="94"/>
      <c r="R56" s="94"/>
      <c r="S56" s="94"/>
      <c r="T56" s="94"/>
    </row>
    <row r="57" spans="1:20">
      <c r="A57" s="94"/>
      <c r="B57" s="95"/>
      <c r="C57" s="96"/>
      <c r="D57" s="94"/>
      <c r="E57" s="94"/>
      <c r="F57" s="94"/>
      <c r="G57" s="97"/>
      <c r="H57" s="94"/>
      <c r="I57" s="94"/>
      <c r="J57" s="94"/>
      <c r="K57" s="94"/>
      <c r="L57" s="94"/>
      <c r="M57" s="94"/>
      <c r="N57" s="94"/>
      <c r="O57" s="94"/>
      <c r="P57" s="94"/>
      <c r="Q57" s="94"/>
      <c r="R57" s="94"/>
      <c r="S57" s="94"/>
      <c r="T57" s="94"/>
    </row>
    <row r="58" spans="1:20">
      <c r="A58" s="94"/>
      <c r="B58" s="95"/>
      <c r="C58" s="96"/>
      <c r="D58" s="94"/>
      <c r="E58" s="94"/>
      <c r="F58" s="94"/>
      <c r="G58" s="97"/>
      <c r="H58" s="94"/>
      <c r="I58" s="94"/>
      <c r="J58" s="94"/>
      <c r="K58" s="94"/>
      <c r="L58" s="94"/>
      <c r="M58" s="94"/>
      <c r="N58" s="94"/>
      <c r="O58" s="94"/>
      <c r="P58" s="94"/>
      <c r="Q58" s="94"/>
      <c r="R58" s="94"/>
      <c r="S58" s="94"/>
      <c r="T58" s="94"/>
    </row>
    <row r="59" spans="1:20">
      <c r="A59" s="94"/>
      <c r="B59" s="95"/>
      <c r="C59" s="96"/>
      <c r="D59" s="94"/>
      <c r="E59" s="94"/>
      <c r="F59" s="94"/>
      <c r="G59" s="97"/>
      <c r="H59" s="94"/>
      <c r="I59" s="94"/>
      <c r="J59" s="94"/>
      <c r="K59" s="94"/>
      <c r="L59" s="94"/>
      <c r="M59" s="94"/>
      <c r="N59" s="94"/>
      <c r="O59" s="94"/>
      <c r="P59" s="94"/>
      <c r="Q59" s="94"/>
      <c r="R59" s="94"/>
      <c r="S59" s="94"/>
      <c r="T59" s="94"/>
    </row>
    <row r="60" spans="1:20">
      <c r="A60" s="94"/>
      <c r="B60" s="95"/>
      <c r="C60" s="96"/>
      <c r="D60" s="94"/>
      <c r="E60" s="94"/>
      <c r="F60" s="94"/>
      <c r="G60" s="97"/>
      <c r="H60" s="94"/>
      <c r="I60" s="94"/>
      <c r="J60" s="94"/>
      <c r="K60" s="94"/>
      <c r="L60" s="94"/>
      <c r="M60" s="94"/>
      <c r="N60" s="94"/>
      <c r="O60" s="94"/>
      <c r="P60" s="94"/>
      <c r="Q60" s="94"/>
      <c r="R60" s="94"/>
      <c r="S60" s="94"/>
      <c r="T60" s="94"/>
    </row>
    <row r="61" spans="1:20">
      <c r="A61" s="94"/>
      <c r="B61" s="95"/>
      <c r="C61" s="96"/>
      <c r="D61" s="94"/>
      <c r="E61" s="94"/>
      <c r="F61" s="94"/>
      <c r="G61" s="97"/>
      <c r="H61" s="94"/>
      <c r="I61" s="94"/>
      <c r="J61" s="94"/>
      <c r="K61" s="94"/>
      <c r="L61" s="94"/>
      <c r="M61" s="94"/>
      <c r="N61" s="94"/>
      <c r="O61" s="94"/>
      <c r="P61" s="94"/>
      <c r="Q61" s="94"/>
      <c r="R61" s="94"/>
      <c r="S61" s="94"/>
      <c r="T61" s="94"/>
    </row>
    <row r="62" spans="1:20">
      <c r="A62" s="94"/>
      <c r="B62" s="95"/>
      <c r="C62" s="96"/>
      <c r="D62" s="94"/>
      <c r="E62" s="94"/>
      <c r="F62" s="94"/>
      <c r="G62" s="97"/>
      <c r="H62" s="94"/>
      <c r="I62" s="94"/>
      <c r="J62" s="94"/>
      <c r="K62" s="94"/>
      <c r="L62" s="94"/>
      <c r="M62" s="94"/>
      <c r="N62" s="94"/>
      <c r="O62" s="94"/>
      <c r="P62" s="94"/>
      <c r="Q62" s="94"/>
      <c r="R62" s="94"/>
      <c r="S62" s="94"/>
      <c r="T62" s="94"/>
    </row>
    <row r="63" spans="1:20">
      <c r="A63" s="94"/>
      <c r="B63" s="95"/>
      <c r="C63" s="96"/>
      <c r="D63" s="94"/>
      <c r="E63" s="94"/>
      <c r="F63" s="94"/>
      <c r="G63" s="97"/>
      <c r="H63" s="94"/>
      <c r="I63" s="94"/>
      <c r="J63" s="94"/>
      <c r="K63" s="94"/>
      <c r="L63" s="94"/>
      <c r="M63" s="94"/>
      <c r="N63" s="94"/>
      <c r="O63" s="94"/>
      <c r="P63" s="94"/>
      <c r="Q63" s="94"/>
      <c r="R63" s="94"/>
      <c r="S63" s="94"/>
      <c r="T63" s="94"/>
    </row>
    <row r="64" spans="1:20">
      <c r="A64" s="94"/>
      <c r="B64" s="95"/>
      <c r="C64" s="96"/>
      <c r="D64" s="94"/>
      <c r="E64" s="94"/>
      <c r="F64" s="94"/>
      <c r="G64" s="97"/>
      <c r="H64" s="94"/>
      <c r="I64" s="94"/>
      <c r="J64" s="94"/>
      <c r="K64" s="94"/>
      <c r="L64" s="94"/>
      <c r="M64" s="94"/>
      <c r="N64" s="94"/>
      <c r="O64" s="94"/>
      <c r="P64" s="94"/>
      <c r="Q64" s="94"/>
      <c r="R64" s="94"/>
      <c r="S64" s="94"/>
      <c r="T64" s="94"/>
    </row>
    <row r="65" spans="1:20">
      <c r="A65" s="94"/>
      <c r="B65" s="95"/>
      <c r="C65" s="96"/>
      <c r="D65" s="94"/>
      <c r="E65" s="94"/>
      <c r="F65" s="94"/>
      <c r="G65" s="97"/>
      <c r="H65" s="94"/>
      <c r="I65" s="94"/>
      <c r="J65" s="94"/>
      <c r="K65" s="94"/>
      <c r="L65" s="94"/>
      <c r="M65" s="94"/>
      <c r="N65" s="94"/>
      <c r="O65" s="94"/>
      <c r="P65" s="94"/>
      <c r="Q65" s="94"/>
      <c r="R65" s="94"/>
      <c r="S65" s="94"/>
      <c r="T65" s="94"/>
    </row>
    <row r="66" spans="1:20">
      <c r="A66" s="94"/>
      <c r="B66" s="95"/>
      <c r="C66" s="96"/>
      <c r="D66" s="94"/>
      <c r="E66" s="94"/>
      <c r="F66" s="94"/>
      <c r="G66" s="97"/>
      <c r="H66" s="94"/>
      <c r="I66" s="94"/>
      <c r="J66" s="94"/>
      <c r="K66" s="94"/>
      <c r="L66" s="94"/>
      <c r="M66" s="94"/>
      <c r="N66" s="94"/>
      <c r="O66" s="94"/>
      <c r="P66" s="94"/>
      <c r="Q66" s="94"/>
      <c r="R66" s="94"/>
      <c r="S66" s="94"/>
      <c r="T66" s="94"/>
    </row>
    <row r="67" spans="1:20">
      <c r="A67" s="94"/>
      <c r="B67" s="95"/>
      <c r="C67" s="96"/>
      <c r="D67" s="94"/>
      <c r="E67" s="94"/>
      <c r="F67" s="94"/>
      <c r="G67" s="97"/>
      <c r="H67" s="94"/>
      <c r="I67" s="94"/>
      <c r="J67" s="94"/>
      <c r="K67" s="94"/>
      <c r="L67" s="94"/>
      <c r="M67" s="94"/>
      <c r="N67" s="94"/>
      <c r="O67" s="94"/>
      <c r="P67" s="94"/>
      <c r="Q67" s="94"/>
      <c r="R67" s="94"/>
      <c r="S67" s="94"/>
      <c r="T67" s="94"/>
    </row>
    <row r="68" spans="1:20">
      <c r="A68" s="94"/>
      <c r="B68" s="95"/>
      <c r="C68" s="96"/>
      <c r="D68" s="94"/>
      <c r="E68" s="94"/>
      <c r="F68" s="94"/>
      <c r="G68" s="97"/>
      <c r="H68" s="94"/>
      <c r="I68" s="94"/>
      <c r="J68" s="94"/>
      <c r="K68" s="94"/>
      <c r="L68" s="94"/>
      <c r="M68" s="94"/>
      <c r="N68" s="94"/>
      <c r="O68" s="94"/>
      <c r="P68" s="94"/>
      <c r="Q68" s="94"/>
      <c r="R68" s="94"/>
      <c r="S68" s="94"/>
      <c r="T68" s="94"/>
    </row>
    <row r="69" spans="1:20">
      <c r="A69" s="94"/>
      <c r="B69" s="95"/>
      <c r="C69" s="96"/>
      <c r="D69" s="94"/>
      <c r="E69" s="94"/>
      <c r="F69" s="94"/>
      <c r="G69" s="97"/>
      <c r="H69" s="94"/>
      <c r="I69" s="94"/>
      <c r="J69" s="94"/>
      <c r="K69" s="94"/>
      <c r="L69" s="94"/>
      <c r="M69" s="94"/>
      <c r="N69" s="94"/>
      <c r="O69" s="94"/>
      <c r="P69" s="94"/>
      <c r="Q69" s="94"/>
      <c r="R69" s="94"/>
      <c r="S69" s="94"/>
      <c r="T69" s="94"/>
    </row>
    <row r="70" spans="1:20">
      <c r="A70" s="94"/>
      <c r="B70" s="95"/>
      <c r="C70" s="96"/>
      <c r="D70" s="94"/>
      <c r="E70" s="94"/>
      <c r="F70" s="94"/>
      <c r="G70" s="97"/>
      <c r="H70" s="94"/>
      <c r="I70" s="94"/>
      <c r="J70" s="94"/>
      <c r="K70" s="94"/>
      <c r="L70" s="94"/>
      <c r="M70" s="94"/>
      <c r="N70" s="94"/>
      <c r="O70" s="94"/>
      <c r="P70" s="94"/>
      <c r="Q70" s="94"/>
      <c r="R70" s="94"/>
      <c r="S70" s="94"/>
      <c r="T70" s="94"/>
    </row>
    <row r="71" spans="1:20">
      <c r="A71" s="94"/>
      <c r="B71" s="95"/>
      <c r="C71" s="96"/>
      <c r="D71" s="94"/>
      <c r="E71" s="94"/>
      <c r="F71" s="94"/>
      <c r="G71" s="97"/>
      <c r="H71" s="94"/>
      <c r="I71" s="94"/>
      <c r="J71" s="94"/>
      <c r="K71" s="94"/>
      <c r="L71" s="94"/>
      <c r="M71" s="94"/>
      <c r="N71" s="94"/>
      <c r="O71" s="94"/>
      <c r="P71" s="94"/>
      <c r="Q71" s="94"/>
      <c r="R71" s="94"/>
      <c r="S71" s="94"/>
      <c r="T71" s="94"/>
    </row>
    <row r="72" spans="1:20">
      <c r="A72" s="94"/>
      <c r="B72" s="95"/>
      <c r="C72" s="96"/>
      <c r="D72" s="94"/>
      <c r="E72" s="94"/>
      <c r="F72" s="94"/>
      <c r="G72" s="97"/>
      <c r="H72" s="94"/>
      <c r="I72" s="94"/>
      <c r="J72" s="94"/>
      <c r="K72" s="94"/>
      <c r="L72" s="94"/>
      <c r="M72" s="94"/>
      <c r="N72" s="94"/>
      <c r="O72" s="94"/>
      <c r="P72" s="94"/>
      <c r="Q72" s="94"/>
      <c r="R72" s="94"/>
      <c r="S72" s="94"/>
      <c r="T72" s="94"/>
    </row>
    <row r="73" spans="1:20">
      <c r="A73" s="94"/>
      <c r="B73" s="95"/>
      <c r="C73" s="96"/>
      <c r="D73" s="94"/>
      <c r="E73" s="94"/>
      <c r="F73" s="94"/>
      <c r="G73" s="97"/>
      <c r="H73" s="94"/>
      <c r="I73" s="94"/>
      <c r="J73" s="94"/>
      <c r="K73" s="94"/>
      <c r="L73" s="94"/>
      <c r="M73" s="94"/>
      <c r="N73" s="94"/>
      <c r="O73" s="94"/>
      <c r="P73" s="94"/>
      <c r="Q73" s="94"/>
      <c r="R73" s="94"/>
      <c r="S73" s="94"/>
      <c r="T73" s="94"/>
    </row>
    <row r="74" spans="1:20">
      <c r="A74" s="94"/>
      <c r="B74" s="95"/>
      <c r="C74" s="96"/>
      <c r="D74" s="94"/>
      <c r="E74" s="94"/>
      <c r="F74" s="94"/>
      <c r="G74" s="97"/>
      <c r="H74" s="94"/>
      <c r="I74" s="94"/>
      <c r="J74" s="94"/>
      <c r="K74" s="94"/>
      <c r="L74" s="94"/>
      <c r="M74" s="94"/>
      <c r="N74" s="94"/>
      <c r="O74" s="94"/>
      <c r="P74" s="94"/>
      <c r="Q74" s="94"/>
      <c r="R74" s="94"/>
      <c r="S74" s="94"/>
      <c r="T74" s="94"/>
    </row>
    <row r="75" spans="1:20">
      <c r="A75" s="94"/>
      <c r="B75" s="95"/>
      <c r="C75" s="96"/>
      <c r="D75" s="94"/>
      <c r="E75" s="94"/>
      <c r="F75" s="94"/>
      <c r="G75" s="97"/>
      <c r="H75" s="94"/>
      <c r="I75" s="94"/>
      <c r="J75" s="94"/>
      <c r="K75" s="94"/>
      <c r="L75" s="94"/>
      <c r="M75" s="94"/>
      <c r="N75" s="94"/>
      <c r="O75" s="94"/>
      <c r="P75" s="94"/>
      <c r="Q75" s="94"/>
      <c r="R75" s="94"/>
      <c r="S75" s="94"/>
      <c r="T75" s="94"/>
    </row>
    <row r="76" spans="1:20">
      <c r="A76" s="94"/>
      <c r="B76" s="95"/>
      <c r="C76" s="96"/>
      <c r="D76" s="94"/>
      <c r="E76" s="94"/>
      <c r="F76" s="94"/>
      <c r="G76" s="97"/>
      <c r="H76" s="94"/>
      <c r="I76" s="94"/>
      <c r="J76" s="94"/>
      <c r="K76" s="94"/>
      <c r="L76" s="94"/>
      <c r="M76" s="94"/>
      <c r="N76" s="94"/>
      <c r="O76" s="94"/>
      <c r="P76" s="94"/>
      <c r="Q76" s="94"/>
      <c r="R76" s="94"/>
      <c r="S76" s="94"/>
      <c r="T76" s="94"/>
    </row>
    <row r="77" spans="1:20">
      <c r="A77" s="94"/>
      <c r="B77" s="95"/>
      <c r="C77" s="96"/>
      <c r="D77" s="94"/>
      <c r="E77" s="94"/>
      <c r="F77" s="94"/>
      <c r="G77" s="97"/>
      <c r="H77" s="94"/>
      <c r="I77" s="94"/>
      <c r="J77" s="94"/>
      <c r="K77" s="94"/>
      <c r="L77" s="94"/>
      <c r="M77" s="94"/>
      <c r="N77" s="94"/>
      <c r="O77" s="94"/>
      <c r="P77" s="94"/>
      <c r="Q77" s="94"/>
      <c r="R77" s="94"/>
      <c r="S77" s="94"/>
      <c r="T77" s="94"/>
    </row>
    <row r="78" spans="1:20">
      <c r="A78" s="94"/>
      <c r="B78" s="95"/>
      <c r="C78" s="96"/>
      <c r="D78" s="94"/>
      <c r="E78" s="94"/>
      <c r="F78" s="94"/>
      <c r="G78" s="97"/>
      <c r="H78" s="94"/>
      <c r="I78" s="94"/>
      <c r="J78" s="94"/>
      <c r="K78" s="94"/>
      <c r="L78" s="94"/>
      <c r="M78" s="94"/>
      <c r="N78" s="94"/>
      <c r="O78" s="94"/>
      <c r="P78" s="94"/>
      <c r="Q78" s="94"/>
      <c r="R78" s="94"/>
      <c r="S78" s="94"/>
      <c r="T78" s="94"/>
    </row>
    <row r="79" spans="1:20">
      <c r="A79" s="94"/>
      <c r="B79" s="95"/>
      <c r="C79" s="96"/>
      <c r="D79" s="94"/>
      <c r="E79" s="94"/>
      <c r="F79" s="94"/>
      <c r="G79" s="97"/>
      <c r="H79" s="94"/>
      <c r="I79" s="94"/>
      <c r="J79" s="94"/>
      <c r="K79" s="94"/>
      <c r="L79" s="94"/>
      <c r="M79" s="94"/>
      <c r="N79" s="94"/>
      <c r="O79" s="94"/>
      <c r="P79" s="94"/>
      <c r="Q79" s="94"/>
      <c r="R79" s="94"/>
      <c r="S79" s="94"/>
      <c r="T79" s="94"/>
    </row>
    <row r="80" spans="1:20">
      <c r="A80" s="94"/>
      <c r="B80" s="95"/>
      <c r="C80" s="96"/>
      <c r="D80" s="94"/>
      <c r="E80" s="94"/>
      <c r="F80" s="94"/>
      <c r="G80" s="97"/>
      <c r="H80" s="94"/>
      <c r="I80" s="94"/>
      <c r="J80" s="94"/>
      <c r="K80" s="94"/>
      <c r="L80" s="94"/>
      <c r="M80" s="94"/>
      <c r="N80" s="94"/>
      <c r="O80" s="94"/>
      <c r="P80" s="94"/>
      <c r="Q80" s="94"/>
      <c r="R80" s="94"/>
      <c r="S80" s="94"/>
      <c r="T80" s="94"/>
    </row>
    <row r="81" spans="1:20">
      <c r="A81" s="94"/>
      <c r="B81" s="95"/>
      <c r="C81" s="96"/>
      <c r="D81" s="94"/>
      <c r="E81" s="94"/>
      <c r="F81" s="94"/>
      <c r="G81" s="97"/>
      <c r="H81" s="94"/>
      <c r="I81" s="94"/>
      <c r="J81" s="94"/>
      <c r="K81" s="94"/>
      <c r="L81" s="94"/>
      <c r="M81" s="94"/>
      <c r="N81" s="94"/>
      <c r="O81" s="94"/>
      <c r="P81" s="94"/>
      <c r="Q81" s="94"/>
      <c r="R81" s="94"/>
      <c r="S81" s="94"/>
      <c r="T81" s="94"/>
    </row>
    <row r="82" spans="1:20">
      <c r="A82" s="94"/>
      <c r="B82" s="95"/>
      <c r="C82" s="96"/>
      <c r="D82" s="94"/>
      <c r="E82" s="94"/>
      <c r="F82" s="94"/>
      <c r="G82" s="97"/>
      <c r="H82" s="94"/>
      <c r="I82" s="94"/>
      <c r="J82" s="94"/>
      <c r="K82" s="94"/>
      <c r="L82" s="94"/>
      <c r="M82" s="94"/>
      <c r="N82" s="94"/>
      <c r="O82" s="94"/>
      <c r="P82" s="94"/>
      <c r="Q82" s="94"/>
      <c r="R82" s="94"/>
      <c r="S82" s="94"/>
      <c r="T82" s="94"/>
    </row>
    <row r="83" spans="1:20">
      <c r="A83" s="94"/>
      <c r="B83" s="95"/>
      <c r="C83" s="96"/>
      <c r="D83" s="94"/>
      <c r="E83" s="94"/>
      <c r="F83" s="94"/>
      <c r="G83" s="97"/>
      <c r="H83" s="94"/>
      <c r="I83" s="94"/>
      <c r="J83" s="94"/>
      <c r="K83" s="94"/>
      <c r="L83" s="94"/>
      <c r="M83" s="94"/>
      <c r="N83" s="94"/>
      <c r="O83" s="94"/>
      <c r="P83" s="94"/>
      <c r="Q83" s="94"/>
      <c r="R83" s="94"/>
      <c r="S83" s="94"/>
      <c r="T83" s="94"/>
    </row>
    <row r="84" spans="1:20">
      <c r="A84" s="94"/>
      <c r="B84" s="95"/>
      <c r="C84" s="96"/>
      <c r="D84" s="94"/>
      <c r="E84" s="94"/>
      <c r="F84" s="94"/>
      <c r="G84" s="97"/>
      <c r="H84" s="94"/>
      <c r="I84" s="94"/>
      <c r="J84" s="94"/>
      <c r="K84" s="94"/>
      <c r="L84" s="94"/>
      <c r="M84" s="94"/>
      <c r="N84" s="94"/>
      <c r="O84" s="94"/>
      <c r="P84" s="94"/>
      <c r="Q84" s="94"/>
      <c r="R84" s="94"/>
      <c r="S84" s="94"/>
      <c r="T84" s="94"/>
    </row>
    <row r="85" spans="1:20">
      <c r="A85" s="94"/>
      <c r="B85" s="95"/>
      <c r="C85" s="96"/>
      <c r="D85" s="94"/>
      <c r="E85" s="94"/>
      <c r="F85" s="94"/>
      <c r="G85" s="97"/>
      <c r="H85" s="94"/>
      <c r="I85" s="94"/>
      <c r="J85" s="94"/>
      <c r="K85" s="94"/>
      <c r="L85" s="94"/>
      <c r="M85" s="94"/>
      <c r="N85" s="94"/>
      <c r="O85" s="94"/>
      <c r="P85" s="94"/>
      <c r="Q85" s="94"/>
      <c r="R85" s="94"/>
      <c r="S85" s="94"/>
      <c r="T85" s="94"/>
    </row>
    <row r="86" spans="1:20">
      <c r="A86" s="94"/>
      <c r="B86" s="95"/>
      <c r="C86" s="96"/>
      <c r="D86" s="94"/>
      <c r="E86" s="94"/>
      <c r="F86" s="94"/>
      <c r="G86" s="97"/>
      <c r="H86" s="94"/>
      <c r="I86" s="94"/>
      <c r="J86" s="94"/>
      <c r="K86" s="94"/>
      <c r="L86" s="94"/>
      <c r="M86" s="94"/>
      <c r="N86" s="94"/>
      <c r="O86" s="94"/>
      <c r="P86" s="94"/>
      <c r="Q86" s="94"/>
      <c r="R86" s="94"/>
      <c r="S86" s="94"/>
      <c r="T86" s="94"/>
    </row>
    <row r="87" spans="1:20">
      <c r="A87" s="94"/>
      <c r="B87" s="95"/>
      <c r="C87" s="96"/>
      <c r="D87" s="94"/>
      <c r="E87" s="94"/>
      <c r="F87" s="94"/>
      <c r="G87" s="97"/>
      <c r="H87" s="94"/>
      <c r="I87" s="94"/>
      <c r="J87" s="94"/>
      <c r="K87" s="94"/>
      <c r="L87" s="94"/>
      <c r="M87" s="94"/>
      <c r="N87" s="94"/>
      <c r="O87" s="94"/>
      <c r="P87" s="94"/>
      <c r="Q87" s="94"/>
      <c r="R87" s="94"/>
      <c r="S87" s="94"/>
      <c r="T87" s="94"/>
    </row>
    <row r="88" spans="1:20">
      <c r="A88" s="94"/>
      <c r="B88" s="95"/>
      <c r="C88" s="96"/>
      <c r="D88" s="94"/>
      <c r="E88" s="94"/>
      <c r="F88" s="94"/>
      <c r="G88" s="97"/>
      <c r="H88" s="94"/>
      <c r="I88" s="94"/>
      <c r="J88" s="94"/>
      <c r="K88" s="94"/>
      <c r="L88" s="94"/>
      <c r="M88" s="94"/>
      <c r="N88" s="94"/>
      <c r="O88" s="94"/>
      <c r="P88" s="94"/>
      <c r="Q88" s="94"/>
      <c r="R88" s="94"/>
      <c r="S88" s="94"/>
      <c r="T88" s="94"/>
    </row>
    <row r="89" spans="1:20">
      <c r="A89" s="94"/>
      <c r="B89" s="95"/>
      <c r="C89" s="96"/>
      <c r="D89" s="94"/>
      <c r="E89" s="94"/>
      <c r="F89" s="94"/>
      <c r="G89" s="97"/>
      <c r="H89" s="94"/>
      <c r="I89" s="94"/>
      <c r="J89" s="94"/>
      <c r="K89" s="94"/>
      <c r="L89" s="94"/>
      <c r="M89" s="94"/>
      <c r="N89" s="94"/>
      <c r="O89" s="94"/>
      <c r="P89" s="94"/>
      <c r="Q89" s="94"/>
      <c r="R89" s="94"/>
      <c r="S89" s="94"/>
      <c r="T89" s="94"/>
    </row>
    <row r="90" spans="1:20">
      <c r="A90" s="94"/>
      <c r="B90" s="95"/>
      <c r="C90" s="96"/>
      <c r="D90" s="94"/>
      <c r="E90" s="94"/>
      <c r="F90" s="94"/>
      <c r="G90" s="97"/>
      <c r="H90" s="94"/>
      <c r="I90" s="94"/>
      <c r="J90" s="94"/>
      <c r="K90" s="94"/>
      <c r="L90" s="94"/>
      <c r="M90" s="94"/>
      <c r="N90" s="94"/>
      <c r="O90" s="94"/>
      <c r="P90" s="94"/>
      <c r="Q90" s="94"/>
      <c r="R90" s="94"/>
      <c r="S90" s="94"/>
      <c r="T90" s="94"/>
    </row>
    <row r="91" spans="1:20">
      <c r="A91" s="94"/>
      <c r="B91" s="95"/>
      <c r="C91" s="96"/>
      <c r="D91" s="94"/>
      <c r="E91" s="94"/>
      <c r="F91" s="94"/>
      <c r="G91" s="97"/>
      <c r="H91" s="94"/>
      <c r="I91" s="94"/>
      <c r="J91" s="94"/>
      <c r="K91" s="94"/>
      <c r="L91" s="94"/>
      <c r="M91" s="94"/>
      <c r="N91" s="94"/>
      <c r="O91" s="94"/>
      <c r="P91" s="94"/>
      <c r="Q91" s="94"/>
      <c r="R91" s="94"/>
      <c r="S91" s="94"/>
      <c r="T91" s="94"/>
    </row>
    <row r="92" spans="1:20">
      <c r="A92" s="94"/>
      <c r="B92" s="95"/>
      <c r="C92" s="96"/>
      <c r="D92" s="94"/>
      <c r="E92" s="94"/>
      <c r="F92" s="94"/>
      <c r="G92" s="97"/>
      <c r="H92" s="94"/>
      <c r="I92" s="94"/>
      <c r="J92" s="94"/>
      <c r="K92" s="94"/>
      <c r="L92" s="94"/>
      <c r="M92" s="94"/>
      <c r="N92" s="94"/>
      <c r="O92" s="94"/>
      <c r="P92" s="94"/>
      <c r="Q92" s="94"/>
      <c r="R92" s="94"/>
      <c r="S92" s="94"/>
      <c r="T92" s="94"/>
    </row>
    <row r="93" spans="1:20">
      <c r="A93" s="94"/>
      <c r="B93" s="95"/>
      <c r="C93" s="96"/>
      <c r="D93" s="94"/>
      <c r="E93" s="94"/>
      <c r="F93" s="94"/>
      <c r="G93" s="97"/>
      <c r="H93" s="94"/>
      <c r="I93" s="94"/>
      <c r="J93" s="94"/>
      <c r="K93" s="94"/>
      <c r="L93" s="94"/>
      <c r="M93" s="94"/>
      <c r="N93" s="94"/>
      <c r="O93" s="94"/>
      <c r="P93" s="94"/>
      <c r="Q93" s="94"/>
      <c r="R93" s="94"/>
      <c r="S93" s="94"/>
      <c r="T93" s="94"/>
    </row>
    <row r="94" spans="1:20">
      <c r="A94" s="94"/>
      <c r="B94" s="95"/>
      <c r="C94" s="96"/>
      <c r="D94" s="94"/>
      <c r="E94" s="94"/>
      <c r="F94" s="94"/>
      <c r="G94" s="97"/>
      <c r="H94" s="94"/>
      <c r="I94" s="94"/>
      <c r="J94" s="94"/>
      <c r="K94" s="94"/>
      <c r="L94" s="94"/>
      <c r="M94" s="94"/>
      <c r="N94" s="94"/>
      <c r="O94" s="94"/>
      <c r="P94" s="94"/>
      <c r="Q94" s="94"/>
      <c r="R94" s="94"/>
      <c r="S94" s="94"/>
      <c r="T94" s="94"/>
    </row>
    <row r="95" spans="1:20">
      <c r="A95" s="94"/>
      <c r="B95" s="95"/>
      <c r="C95" s="96"/>
      <c r="D95" s="94"/>
      <c r="E95" s="94"/>
      <c r="F95" s="94"/>
      <c r="G95" s="97"/>
      <c r="H95" s="94"/>
      <c r="I95" s="94"/>
      <c r="J95" s="94"/>
      <c r="K95" s="94"/>
      <c r="L95" s="94"/>
      <c r="M95" s="94"/>
      <c r="N95" s="94"/>
      <c r="O95" s="94"/>
      <c r="P95" s="94"/>
      <c r="Q95" s="94"/>
      <c r="R95" s="94"/>
      <c r="S95" s="94"/>
      <c r="T95" s="94"/>
    </row>
    <row r="96" spans="1:20">
      <c r="A96" s="94"/>
      <c r="B96" s="95"/>
      <c r="C96" s="96"/>
      <c r="D96" s="94"/>
      <c r="E96" s="94"/>
      <c r="F96" s="94"/>
      <c r="G96" s="97"/>
      <c r="H96" s="94"/>
      <c r="I96" s="94"/>
      <c r="J96" s="94"/>
      <c r="K96" s="94"/>
      <c r="L96" s="94"/>
      <c r="M96" s="94"/>
      <c r="N96" s="94"/>
      <c r="O96" s="94"/>
      <c r="P96" s="94"/>
      <c r="Q96" s="94"/>
      <c r="R96" s="94"/>
      <c r="S96" s="94"/>
      <c r="T96" s="94"/>
    </row>
    <row r="97" spans="1:20">
      <c r="A97" s="94"/>
      <c r="B97" s="95"/>
      <c r="C97" s="96"/>
      <c r="D97" s="94"/>
      <c r="E97" s="94"/>
      <c r="F97" s="94"/>
      <c r="G97" s="97"/>
      <c r="H97" s="94"/>
      <c r="I97" s="94"/>
      <c r="J97" s="94"/>
      <c r="K97" s="94"/>
      <c r="L97" s="94"/>
      <c r="M97" s="94"/>
      <c r="N97" s="94"/>
      <c r="O97" s="94"/>
      <c r="P97" s="94"/>
      <c r="Q97" s="94"/>
      <c r="R97" s="94"/>
      <c r="S97" s="94"/>
      <c r="T97" s="94"/>
    </row>
    <row r="98" spans="1:20">
      <c r="A98" s="94"/>
      <c r="B98" s="95"/>
      <c r="C98" s="96"/>
      <c r="D98" s="94"/>
      <c r="E98" s="94"/>
      <c r="F98" s="94"/>
      <c r="G98" s="97"/>
      <c r="H98" s="94"/>
      <c r="I98" s="94"/>
      <c r="J98" s="94"/>
      <c r="K98" s="94"/>
      <c r="L98" s="94"/>
      <c r="M98" s="94"/>
      <c r="N98" s="94"/>
      <c r="O98" s="94"/>
      <c r="P98" s="94"/>
      <c r="Q98" s="94"/>
      <c r="R98" s="94"/>
      <c r="S98" s="94"/>
      <c r="T98" s="94"/>
    </row>
    <row r="99" spans="1:20">
      <c r="A99" s="94"/>
      <c r="B99" s="95"/>
      <c r="C99" s="96"/>
      <c r="D99" s="94"/>
      <c r="E99" s="94"/>
      <c r="F99" s="94"/>
      <c r="G99" s="97"/>
      <c r="H99" s="94"/>
      <c r="I99" s="94"/>
      <c r="J99" s="94"/>
      <c r="K99" s="94"/>
      <c r="L99" s="94"/>
      <c r="M99" s="94"/>
      <c r="N99" s="94"/>
      <c r="O99" s="94"/>
      <c r="P99" s="94"/>
      <c r="Q99" s="94"/>
      <c r="R99" s="94"/>
      <c r="S99" s="94"/>
      <c r="T99" s="94"/>
    </row>
    <row r="100" spans="1:20">
      <c r="A100" s="94"/>
      <c r="B100" s="95"/>
      <c r="C100" s="96"/>
      <c r="D100" s="94"/>
      <c r="E100" s="94"/>
      <c r="F100" s="94"/>
      <c r="G100" s="97"/>
      <c r="H100" s="94"/>
      <c r="I100" s="94"/>
      <c r="J100" s="94"/>
      <c r="K100" s="94"/>
      <c r="L100" s="94"/>
      <c r="M100" s="94"/>
      <c r="N100" s="94"/>
      <c r="O100" s="94"/>
      <c r="P100" s="94"/>
      <c r="Q100" s="94"/>
      <c r="R100" s="94"/>
      <c r="S100" s="94"/>
      <c r="T100" s="94"/>
    </row>
    <row r="101" spans="1:20">
      <c r="A101" s="94"/>
      <c r="B101" s="95"/>
      <c r="C101" s="96"/>
      <c r="D101" s="94"/>
      <c r="E101" s="94"/>
      <c r="F101" s="94"/>
      <c r="G101" s="97"/>
      <c r="H101" s="94"/>
      <c r="I101" s="94"/>
      <c r="J101" s="94"/>
      <c r="K101" s="94"/>
      <c r="L101" s="94"/>
      <c r="M101" s="94"/>
      <c r="N101" s="94"/>
      <c r="O101" s="94"/>
      <c r="P101" s="94"/>
      <c r="Q101" s="94"/>
      <c r="R101" s="94"/>
      <c r="S101" s="94"/>
      <c r="T101" s="94"/>
    </row>
    <row r="102" spans="1:20">
      <c r="A102" s="94"/>
      <c r="B102" s="95"/>
      <c r="C102" s="96"/>
      <c r="D102" s="94"/>
      <c r="E102" s="94"/>
      <c r="F102" s="94"/>
      <c r="G102" s="97"/>
      <c r="H102" s="94"/>
      <c r="I102" s="94"/>
      <c r="J102" s="94"/>
      <c r="K102" s="94"/>
      <c r="L102" s="94"/>
      <c r="M102" s="94"/>
      <c r="N102" s="94"/>
      <c r="O102" s="94"/>
      <c r="P102" s="94"/>
      <c r="Q102" s="94"/>
      <c r="R102" s="94"/>
      <c r="S102" s="94"/>
      <c r="T102" s="94"/>
    </row>
    <row r="103" spans="1:20">
      <c r="A103" s="94"/>
      <c r="B103" s="95"/>
      <c r="C103" s="96"/>
      <c r="D103" s="94"/>
      <c r="E103" s="94"/>
      <c r="F103" s="94"/>
      <c r="G103" s="97"/>
      <c r="H103" s="94"/>
      <c r="I103" s="94"/>
      <c r="J103" s="94"/>
      <c r="K103" s="94"/>
      <c r="L103" s="94"/>
      <c r="M103" s="94"/>
      <c r="N103" s="94"/>
      <c r="O103" s="94"/>
      <c r="P103" s="94"/>
      <c r="Q103" s="94"/>
      <c r="R103" s="94"/>
      <c r="S103" s="94"/>
      <c r="T103" s="94"/>
    </row>
    <row r="104" spans="1:20">
      <c r="A104" s="94"/>
      <c r="B104" s="95"/>
      <c r="C104" s="96"/>
      <c r="D104" s="94"/>
      <c r="E104" s="94"/>
      <c r="F104" s="94"/>
      <c r="G104" s="97"/>
      <c r="H104" s="94"/>
      <c r="I104" s="94"/>
      <c r="J104" s="94"/>
      <c r="K104" s="94"/>
      <c r="L104" s="94"/>
      <c r="M104" s="94"/>
      <c r="N104" s="94"/>
      <c r="O104" s="94"/>
      <c r="P104" s="94"/>
      <c r="Q104" s="94"/>
      <c r="R104" s="94"/>
      <c r="S104" s="94"/>
      <c r="T104" s="94"/>
    </row>
    <row r="105" spans="1:20">
      <c r="A105" s="94"/>
      <c r="B105" s="95"/>
      <c r="C105" s="96"/>
      <c r="D105" s="94"/>
      <c r="E105" s="94"/>
      <c r="F105" s="94"/>
      <c r="G105" s="97"/>
      <c r="H105" s="94"/>
      <c r="I105" s="94"/>
      <c r="J105" s="94"/>
      <c r="K105" s="94"/>
      <c r="L105" s="94"/>
      <c r="M105" s="94"/>
      <c r="N105" s="94"/>
      <c r="O105" s="94"/>
      <c r="P105" s="94"/>
      <c r="Q105" s="94"/>
      <c r="R105" s="94"/>
      <c r="S105" s="94"/>
      <c r="T105" s="94"/>
    </row>
    <row r="106" spans="1:20">
      <c r="A106" s="94"/>
      <c r="B106" s="95"/>
      <c r="C106" s="96"/>
      <c r="D106" s="94"/>
      <c r="E106" s="94"/>
      <c r="F106" s="94"/>
      <c r="G106" s="97"/>
      <c r="H106" s="94"/>
      <c r="I106" s="94"/>
      <c r="J106" s="94"/>
      <c r="K106" s="94"/>
      <c r="L106" s="94"/>
      <c r="M106" s="94"/>
      <c r="N106" s="94"/>
      <c r="O106" s="94"/>
      <c r="P106" s="94"/>
      <c r="Q106" s="94"/>
      <c r="R106" s="94"/>
      <c r="S106" s="94"/>
      <c r="T106" s="94"/>
    </row>
    <row r="107" spans="1:20">
      <c r="A107" s="94"/>
      <c r="B107" s="95"/>
      <c r="C107" s="96"/>
      <c r="D107" s="94"/>
      <c r="E107" s="94"/>
      <c r="F107" s="94"/>
      <c r="G107" s="97"/>
      <c r="H107" s="94"/>
      <c r="I107" s="94"/>
      <c r="J107" s="94"/>
      <c r="K107" s="94"/>
      <c r="L107" s="94"/>
      <c r="M107" s="94"/>
      <c r="N107" s="94"/>
      <c r="O107" s="94"/>
      <c r="P107" s="94"/>
      <c r="Q107" s="94"/>
      <c r="R107" s="94"/>
      <c r="S107" s="94"/>
      <c r="T107" s="94"/>
    </row>
    <row r="108" spans="1:20">
      <c r="A108" s="94"/>
      <c r="B108" s="95"/>
      <c r="C108" s="96"/>
      <c r="D108" s="94"/>
      <c r="E108" s="94"/>
      <c r="F108" s="94"/>
      <c r="G108" s="97"/>
      <c r="H108" s="94"/>
      <c r="I108" s="94"/>
      <c r="J108" s="94"/>
      <c r="K108" s="94"/>
      <c r="L108" s="94"/>
      <c r="M108" s="94"/>
      <c r="N108" s="94"/>
      <c r="O108" s="94"/>
      <c r="P108" s="94"/>
      <c r="Q108" s="94"/>
      <c r="R108" s="94"/>
      <c r="S108" s="94"/>
      <c r="T108" s="94"/>
    </row>
    <row r="109" spans="1:20">
      <c r="A109" s="94"/>
      <c r="B109" s="95"/>
      <c r="C109" s="96"/>
      <c r="D109" s="94"/>
      <c r="E109" s="94"/>
      <c r="F109" s="94"/>
      <c r="G109" s="97"/>
      <c r="H109" s="94"/>
      <c r="I109" s="94"/>
      <c r="J109" s="94"/>
      <c r="K109" s="94"/>
      <c r="L109" s="94"/>
      <c r="M109" s="94"/>
      <c r="N109" s="94"/>
      <c r="O109" s="94"/>
      <c r="P109" s="94"/>
      <c r="Q109" s="94"/>
      <c r="R109" s="94"/>
      <c r="S109" s="94"/>
      <c r="T109" s="94"/>
    </row>
    <row r="110" spans="1:20">
      <c r="A110" s="94"/>
      <c r="B110" s="95"/>
      <c r="C110" s="96"/>
      <c r="D110" s="94"/>
      <c r="E110" s="94"/>
      <c r="F110" s="94"/>
      <c r="G110" s="97"/>
      <c r="H110" s="94"/>
      <c r="I110" s="94"/>
      <c r="J110" s="94"/>
      <c r="K110" s="94"/>
      <c r="L110" s="94"/>
      <c r="M110" s="94"/>
      <c r="N110" s="94"/>
      <c r="O110" s="94"/>
      <c r="P110" s="94"/>
      <c r="Q110" s="94"/>
      <c r="R110" s="94"/>
      <c r="S110" s="94"/>
      <c r="T110" s="94"/>
    </row>
    <row r="111" spans="1:20">
      <c r="A111" s="94"/>
      <c r="B111" s="95"/>
      <c r="C111" s="96"/>
      <c r="D111" s="94"/>
      <c r="E111" s="94"/>
      <c r="F111" s="94"/>
      <c r="G111" s="97"/>
      <c r="H111" s="94"/>
      <c r="I111" s="94"/>
      <c r="J111" s="94"/>
      <c r="K111" s="94"/>
      <c r="L111" s="94"/>
      <c r="M111" s="94"/>
      <c r="N111" s="94"/>
      <c r="O111" s="94"/>
      <c r="P111" s="94"/>
      <c r="Q111" s="94"/>
      <c r="R111" s="94"/>
      <c r="S111" s="94"/>
      <c r="T111" s="94"/>
    </row>
    <row r="112" spans="1:20">
      <c r="A112" s="94"/>
      <c r="B112" s="95"/>
      <c r="C112" s="96"/>
      <c r="D112" s="94"/>
      <c r="E112" s="94"/>
      <c r="F112" s="94"/>
      <c r="G112" s="97"/>
      <c r="H112" s="94"/>
      <c r="I112" s="94"/>
      <c r="J112" s="94"/>
      <c r="K112" s="94"/>
      <c r="L112" s="94"/>
      <c r="M112" s="94"/>
      <c r="N112" s="94"/>
      <c r="O112" s="94"/>
      <c r="P112" s="94"/>
      <c r="Q112" s="94"/>
      <c r="R112" s="94"/>
      <c r="S112" s="94"/>
      <c r="T112" s="94"/>
    </row>
    <row r="113" spans="1:20">
      <c r="A113" s="94"/>
      <c r="B113" s="95"/>
      <c r="C113" s="96"/>
      <c r="D113" s="94"/>
      <c r="E113" s="94"/>
      <c r="F113" s="94"/>
      <c r="G113" s="97"/>
      <c r="H113" s="94"/>
      <c r="I113" s="94"/>
      <c r="J113" s="94"/>
      <c r="K113" s="94"/>
      <c r="L113" s="94"/>
      <c r="M113" s="94"/>
      <c r="N113" s="94"/>
      <c r="O113" s="94"/>
      <c r="P113" s="94"/>
      <c r="Q113" s="94"/>
      <c r="R113" s="94"/>
      <c r="S113" s="94"/>
      <c r="T113" s="94"/>
    </row>
    <row r="114" spans="1:20">
      <c r="A114" s="94"/>
      <c r="B114" s="95"/>
      <c r="C114" s="96"/>
      <c r="D114" s="94"/>
      <c r="E114" s="94"/>
      <c r="F114" s="94"/>
      <c r="G114" s="97"/>
      <c r="H114" s="94"/>
      <c r="I114" s="94"/>
      <c r="J114" s="94"/>
      <c r="K114" s="94"/>
      <c r="L114" s="94"/>
      <c r="M114" s="94"/>
      <c r="N114" s="94"/>
      <c r="O114" s="94"/>
      <c r="P114" s="94"/>
      <c r="Q114" s="94"/>
      <c r="R114" s="94"/>
      <c r="S114" s="94"/>
      <c r="T114" s="94"/>
    </row>
    <row r="115" spans="1:20">
      <c r="A115" s="94"/>
      <c r="B115" s="95"/>
      <c r="C115" s="96"/>
      <c r="D115" s="94"/>
      <c r="E115" s="94"/>
      <c r="F115" s="94"/>
      <c r="G115" s="97"/>
      <c r="H115" s="94"/>
      <c r="I115" s="94"/>
      <c r="J115" s="94"/>
      <c r="K115" s="94"/>
      <c r="L115" s="94"/>
      <c r="M115" s="94"/>
      <c r="N115" s="94"/>
      <c r="O115" s="94"/>
      <c r="P115" s="94"/>
      <c r="Q115" s="94"/>
      <c r="R115" s="94"/>
      <c r="S115" s="94"/>
      <c r="T115" s="94"/>
    </row>
    <row r="116" spans="1:20">
      <c r="A116" s="94"/>
      <c r="B116" s="95"/>
      <c r="C116" s="96"/>
      <c r="D116" s="94"/>
      <c r="E116" s="94"/>
      <c r="F116" s="94"/>
      <c r="G116" s="97"/>
      <c r="H116" s="94"/>
      <c r="I116" s="94"/>
      <c r="J116" s="94"/>
      <c r="K116" s="94"/>
      <c r="L116" s="94"/>
      <c r="M116" s="94"/>
      <c r="N116" s="94"/>
      <c r="O116" s="94"/>
      <c r="P116" s="94"/>
      <c r="Q116" s="94"/>
      <c r="R116" s="94"/>
      <c r="S116" s="94"/>
      <c r="T116" s="94"/>
    </row>
    <row r="117" spans="1:20">
      <c r="A117" s="94"/>
      <c r="B117" s="95"/>
      <c r="C117" s="96"/>
      <c r="D117" s="94"/>
      <c r="E117" s="94"/>
      <c r="F117" s="94"/>
      <c r="G117" s="97"/>
      <c r="H117" s="94"/>
      <c r="I117" s="94"/>
      <c r="J117" s="94"/>
      <c r="K117" s="94"/>
      <c r="L117" s="94"/>
      <c r="M117" s="94"/>
      <c r="N117" s="94"/>
      <c r="O117" s="94"/>
      <c r="P117" s="94"/>
      <c r="Q117" s="94"/>
      <c r="R117" s="94"/>
      <c r="S117" s="94"/>
      <c r="T117" s="94"/>
    </row>
    <row r="118" spans="1:20">
      <c r="A118" s="94"/>
      <c r="B118" s="95"/>
      <c r="C118" s="96"/>
      <c r="D118" s="94"/>
      <c r="E118" s="94"/>
      <c r="F118" s="94"/>
      <c r="G118" s="97"/>
      <c r="H118" s="94"/>
      <c r="I118" s="94"/>
      <c r="J118" s="94"/>
      <c r="K118" s="94"/>
      <c r="L118" s="94"/>
      <c r="M118" s="94"/>
      <c r="N118" s="94"/>
      <c r="O118" s="94"/>
      <c r="P118" s="94"/>
      <c r="Q118" s="94"/>
      <c r="R118" s="94"/>
      <c r="S118" s="94"/>
      <c r="T118" s="94"/>
    </row>
    <row r="119" spans="1:20">
      <c r="A119" s="94"/>
      <c r="B119" s="95"/>
      <c r="C119" s="96"/>
      <c r="D119" s="94"/>
      <c r="E119" s="94"/>
      <c r="F119" s="94"/>
      <c r="G119" s="97"/>
      <c r="H119" s="94"/>
      <c r="I119" s="94"/>
      <c r="J119" s="94"/>
      <c r="K119" s="94"/>
      <c r="L119" s="94"/>
      <c r="M119" s="94"/>
      <c r="N119" s="94"/>
      <c r="O119" s="94"/>
      <c r="P119" s="94"/>
      <c r="Q119" s="94"/>
      <c r="R119" s="94"/>
      <c r="S119" s="94"/>
      <c r="T119" s="94"/>
    </row>
    <row r="120" spans="1:20">
      <c r="A120" s="94"/>
      <c r="B120" s="95"/>
      <c r="C120" s="96"/>
      <c r="D120" s="94"/>
      <c r="E120" s="94"/>
      <c r="F120" s="94"/>
      <c r="G120" s="97"/>
      <c r="H120" s="94"/>
      <c r="I120" s="94"/>
      <c r="J120" s="94"/>
      <c r="K120" s="94"/>
      <c r="L120" s="94"/>
      <c r="M120" s="94"/>
      <c r="N120" s="94"/>
      <c r="O120" s="94"/>
      <c r="P120" s="94"/>
      <c r="Q120" s="94"/>
      <c r="R120" s="94"/>
      <c r="S120" s="94"/>
      <c r="T120" s="94"/>
    </row>
    <row r="121" spans="1:20">
      <c r="A121" s="94"/>
      <c r="B121" s="95"/>
      <c r="C121" s="96"/>
      <c r="D121" s="94"/>
      <c r="E121" s="94"/>
      <c r="F121" s="94"/>
      <c r="G121" s="97"/>
      <c r="H121" s="94"/>
      <c r="I121" s="94"/>
      <c r="J121" s="94"/>
      <c r="K121" s="94"/>
      <c r="L121" s="94"/>
      <c r="M121" s="94"/>
      <c r="N121" s="94"/>
      <c r="O121" s="94"/>
      <c r="P121" s="94"/>
      <c r="Q121" s="94"/>
      <c r="R121" s="94"/>
      <c r="S121" s="94"/>
      <c r="T121" s="94"/>
    </row>
    <row r="122" spans="1:20">
      <c r="A122" s="94"/>
      <c r="B122" s="95"/>
      <c r="C122" s="96"/>
      <c r="D122" s="94"/>
      <c r="E122" s="94"/>
      <c r="F122" s="94"/>
      <c r="G122" s="97"/>
      <c r="H122" s="94"/>
      <c r="I122" s="94"/>
      <c r="J122" s="94"/>
      <c r="K122" s="94"/>
      <c r="L122" s="94"/>
      <c r="M122" s="94"/>
      <c r="N122" s="94"/>
      <c r="O122" s="94"/>
      <c r="P122" s="94"/>
      <c r="Q122" s="94"/>
      <c r="R122" s="94"/>
      <c r="S122" s="94"/>
      <c r="T122" s="94"/>
    </row>
    <row r="123" spans="1:20">
      <c r="A123" s="94"/>
      <c r="B123" s="95"/>
      <c r="C123" s="96"/>
      <c r="D123" s="94"/>
      <c r="E123" s="94"/>
      <c r="F123" s="94"/>
      <c r="G123" s="97"/>
      <c r="H123" s="94"/>
      <c r="I123" s="94"/>
      <c r="J123" s="94"/>
      <c r="K123" s="94"/>
      <c r="L123" s="94"/>
      <c r="M123" s="94"/>
      <c r="N123" s="94"/>
      <c r="O123" s="94"/>
      <c r="P123" s="94"/>
      <c r="Q123" s="94"/>
      <c r="R123" s="94"/>
      <c r="S123" s="94"/>
      <c r="T123" s="94"/>
    </row>
    <row r="124" spans="1:20">
      <c r="A124" s="94"/>
      <c r="B124" s="95"/>
      <c r="C124" s="96"/>
      <c r="D124" s="94"/>
      <c r="E124" s="94"/>
      <c r="F124" s="94"/>
      <c r="G124" s="97"/>
      <c r="H124" s="94"/>
      <c r="I124" s="94"/>
      <c r="J124" s="94"/>
      <c r="K124" s="94"/>
      <c r="L124" s="94"/>
      <c r="M124" s="94"/>
      <c r="N124" s="94"/>
      <c r="O124" s="94"/>
      <c r="P124" s="94"/>
      <c r="Q124" s="94"/>
      <c r="R124" s="94"/>
      <c r="S124" s="94"/>
      <c r="T124" s="94"/>
    </row>
    <row r="125" spans="1:20">
      <c r="A125" s="94"/>
      <c r="B125" s="95"/>
      <c r="C125" s="96"/>
      <c r="D125" s="94"/>
      <c r="E125" s="94"/>
      <c r="F125" s="94"/>
      <c r="G125" s="97"/>
      <c r="H125" s="94"/>
      <c r="I125" s="94"/>
      <c r="J125" s="94"/>
      <c r="K125" s="94"/>
      <c r="L125" s="94"/>
      <c r="M125" s="94"/>
      <c r="N125" s="94"/>
      <c r="O125" s="94"/>
      <c r="P125" s="94"/>
      <c r="Q125" s="94"/>
      <c r="R125" s="94"/>
      <c r="S125" s="94"/>
      <c r="T125" s="94"/>
    </row>
    <row r="126" spans="1:20">
      <c r="A126" s="94"/>
      <c r="B126" s="95"/>
      <c r="C126" s="96"/>
      <c r="D126" s="94"/>
      <c r="E126" s="94"/>
      <c r="F126" s="94"/>
      <c r="G126" s="97"/>
      <c r="H126" s="94"/>
      <c r="I126" s="94"/>
      <c r="J126" s="94"/>
      <c r="K126" s="94"/>
      <c r="L126" s="94"/>
      <c r="M126" s="94"/>
      <c r="N126" s="94"/>
      <c r="O126" s="94"/>
      <c r="P126" s="94"/>
      <c r="Q126" s="94"/>
      <c r="R126" s="94"/>
      <c r="S126" s="94"/>
      <c r="T126" s="94"/>
    </row>
    <row r="127" spans="1:20">
      <c r="A127" s="94"/>
      <c r="B127" s="95"/>
      <c r="C127" s="96"/>
      <c r="D127" s="94"/>
      <c r="E127" s="94"/>
      <c r="F127" s="94"/>
      <c r="G127" s="97"/>
      <c r="H127" s="94"/>
      <c r="I127" s="94"/>
      <c r="J127" s="94"/>
      <c r="K127" s="94"/>
      <c r="L127" s="94"/>
      <c r="M127" s="94"/>
      <c r="N127" s="94"/>
      <c r="O127" s="94"/>
      <c r="P127" s="94"/>
      <c r="Q127" s="94"/>
      <c r="R127" s="94"/>
      <c r="S127" s="94"/>
      <c r="T127" s="94"/>
    </row>
    <row r="128" spans="1:20">
      <c r="A128" s="94"/>
      <c r="B128" s="95"/>
      <c r="C128" s="96"/>
      <c r="D128" s="94"/>
      <c r="E128" s="94"/>
      <c r="F128" s="94"/>
      <c r="G128" s="97"/>
      <c r="H128" s="94"/>
      <c r="I128" s="94"/>
      <c r="J128" s="94"/>
      <c r="K128" s="94"/>
      <c r="L128" s="94"/>
      <c r="M128" s="94"/>
      <c r="N128" s="94"/>
      <c r="O128" s="94"/>
      <c r="P128" s="94"/>
      <c r="Q128" s="94"/>
      <c r="R128" s="94"/>
      <c r="S128" s="94"/>
      <c r="T128" s="94"/>
    </row>
    <row r="129" spans="1:20">
      <c r="A129" s="94"/>
      <c r="B129" s="95"/>
      <c r="C129" s="96"/>
      <c r="D129" s="94"/>
      <c r="E129" s="94"/>
      <c r="F129" s="94"/>
      <c r="G129" s="97"/>
      <c r="H129" s="94"/>
      <c r="I129" s="94"/>
      <c r="J129" s="94"/>
      <c r="K129" s="94"/>
      <c r="L129" s="94"/>
      <c r="M129" s="94"/>
      <c r="N129" s="94"/>
      <c r="O129" s="94"/>
      <c r="P129" s="94"/>
      <c r="Q129" s="94"/>
      <c r="R129" s="94"/>
      <c r="S129" s="94"/>
      <c r="T129" s="94"/>
    </row>
    <row r="130" spans="1:20">
      <c r="A130" s="94"/>
      <c r="B130" s="95"/>
      <c r="C130" s="96"/>
      <c r="D130" s="94"/>
      <c r="E130" s="94"/>
      <c r="F130" s="94"/>
      <c r="G130" s="97"/>
      <c r="H130" s="94"/>
      <c r="I130" s="94"/>
      <c r="J130" s="94"/>
      <c r="K130" s="94"/>
      <c r="L130" s="94"/>
      <c r="M130" s="94"/>
      <c r="N130" s="94"/>
      <c r="O130" s="94"/>
      <c r="P130" s="94"/>
      <c r="Q130" s="94"/>
      <c r="R130" s="94"/>
      <c r="S130" s="94"/>
      <c r="T130" s="94"/>
    </row>
    <row r="131" spans="1:20">
      <c r="A131" s="94"/>
      <c r="B131" s="95"/>
      <c r="C131" s="96"/>
      <c r="D131" s="94"/>
      <c r="E131" s="94"/>
      <c r="F131" s="94"/>
      <c r="G131" s="97"/>
      <c r="H131" s="94"/>
      <c r="I131" s="94"/>
      <c r="J131" s="94"/>
      <c r="K131" s="94"/>
      <c r="L131" s="94"/>
      <c r="M131" s="94"/>
      <c r="N131" s="94"/>
      <c r="O131" s="94"/>
      <c r="P131" s="94"/>
      <c r="Q131" s="94"/>
      <c r="R131" s="94"/>
      <c r="S131" s="94"/>
      <c r="T131" s="94"/>
    </row>
    <row r="132" spans="1:20">
      <c r="A132" s="94"/>
      <c r="B132" s="95"/>
      <c r="C132" s="96"/>
      <c r="D132" s="94"/>
      <c r="E132" s="94"/>
      <c r="F132" s="94"/>
      <c r="G132" s="97"/>
      <c r="H132" s="94"/>
      <c r="I132" s="94"/>
      <c r="J132" s="94"/>
      <c r="K132" s="94"/>
      <c r="L132" s="94"/>
      <c r="M132" s="94"/>
      <c r="N132" s="94"/>
      <c r="O132" s="94"/>
      <c r="P132" s="94"/>
      <c r="Q132" s="94"/>
      <c r="R132" s="94"/>
      <c r="S132" s="94"/>
      <c r="T132" s="94"/>
    </row>
    <row r="133" spans="1:20">
      <c r="A133" s="94"/>
      <c r="B133" s="95"/>
      <c r="C133" s="96"/>
      <c r="D133" s="94"/>
      <c r="E133" s="94"/>
      <c r="F133" s="94"/>
      <c r="G133" s="97"/>
      <c r="H133" s="94"/>
      <c r="I133" s="94"/>
      <c r="J133" s="94"/>
      <c r="K133" s="94"/>
      <c r="L133" s="94"/>
      <c r="M133" s="94"/>
      <c r="N133" s="94"/>
      <c r="O133" s="94"/>
      <c r="P133" s="94"/>
      <c r="Q133" s="94"/>
      <c r="R133" s="94"/>
      <c r="S133" s="94"/>
      <c r="T133" s="94"/>
    </row>
    <row r="134" spans="1:20">
      <c r="A134" s="94"/>
      <c r="B134" s="95"/>
      <c r="C134" s="96"/>
      <c r="D134" s="94"/>
      <c r="E134" s="94"/>
      <c r="F134" s="94"/>
      <c r="G134" s="97"/>
      <c r="H134" s="94"/>
      <c r="I134" s="94"/>
      <c r="J134" s="94"/>
      <c r="K134" s="94"/>
      <c r="L134" s="94"/>
      <c r="M134" s="94"/>
      <c r="N134" s="94"/>
      <c r="O134" s="94"/>
      <c r="P134" s="94"/>
      <c r="Q134" s="94"/>
      <c r="R134" s="94"/>
      <c r="S134" s="94"/>
      <c r="T134" s="94"/>
    </row>
    <row r="135" spans="1:20">
      <c r="A135" s="94"/>
      <c r="B135" s="95"/>
      <c r="C135" s="96"/>
      <c r="D135" s="94"/>
      <c r="E135" s="94"/>
      <c r="F135" s="94"/>
      <c r="G135" s="97"/>
      <c r="H135" s="94"/>
      <c r="I135" s="94"/>
      <c r="J135" s="94"/>
      <c r="K135" s="94"/>
      <c r="L135" s="94"/>
      <c r="M135" s="94"/>
      <c r="N135" s="94"/>
      <c r="O135" s="94"/>
      <c r="P135" s="94"/>
      <c r="Q135" s="94"/>
      <c r="R135" s="94"/>
      <c r="S135" s="94"/>
      <c r="T135" s="94"/>
    </row>
    <row r="136" spans="1:20">
      <c r="A136" s="94"/>
      <c r="B136" s="95"/>
      <c r="C136" s="96"/>
      <c r="D136" s="94"/>
      <c r="E136" s="94"/>
      <c r="F136" s="94"/>
      <c r="G136" s="97"/>
      <c r="H136" s="94"/>
      <c r="I136" s="94"/>
      <c r="J136" s="94"/>
      <c r="K136" s="94"/>
      <c r="L136" s="94"/>
      <c r="M136" s="94"/>
      <c r="N136" s="94"/>
      <c r="O136" s="94"/>
      <c r="P136" s="94"/>
      <c r="Q136" s="94"/>
      <c r="R136" s="94"/>
      <c r="S136" s="94"/>
      <c r="T136" s="94"/>
    </row>
    <row r="137" spans="1:20">
      <c r="A137" s="94"/>
      <c r="B137" s="95"/>
      <c r="C137" s="96"/>
      <c r="D137" s="94"/>
      <c r="E137" s="94"/>
      <c r="F137" s="94"/>
      <c r="G137" s="97"/>
      <c r="H137" s="94"/>
      <c r="I137" s="94"/>
      <c r="J137" s="94"/>
      <c r="K137" s="94"/>
      <c r="L137" s="94"/>
      <c r="M137" s="94"/>
      <c r="N137" s="94"/>
      <c r="O137" s="94"/>
      <c r="P137" s="94"/>
      <c r="Q137" s="94"/>
      <c r="R137" s="94"/>
      <c r="S137" s="94"/>
      <c r="T137" s="94"/>
    </row>
    <row r="138" spans="1:20">
      <c r="A138" s="94"/>
      <c r="B138" s="95"/>
      <c r="C138" s="96"/>
      <c r="D138" s="94"/>
      <c r="E138" s="94"/>
      <c r="F138" s="94"/>
      <c r="G138" s="97"/>
      <c r="H138" s="94"/>
      <c r="I138" s="94"/>
      <c r="J138" s="94"/>
      <c r="K138" s="94"/>
      <c r="L138" s="94"/>
      <c r="M138" s="94"/>
      <c r="N138" s="94"/>
      <c r="O138" s="94"/>
      <c r="P138" s="94"/>
      <c r="Q138" s="94"/>
      <c r="R138" s="94"/>
      <c r="S138" s="94"/>
      <c r="T138" s="94"/>
    </row>
    <row r="139" spans="1:20">
      <c r="A139" s="94"/>
      <c r="B139" s="95"/>
      <c r="C139" s="96"/>
      <c r="D139" s="94"/>
      <c r="E139" s="94"/>
      <c r="F139" s="94"/>
      <c r="G139" s="97"/>
      <c r="H139" s="94"/>
      <c r="I139" s="94"/>
      <c r="J139" s="94"/>
      <c r="K139" s="94"/>
      <c r="L139" s="94"/>
      <c r="M139" s="94"/>
      <c r="N139" s="94"/>
      <c r="O139" s="94"/>
      <c r="P139" s="94"/>
      <c r="Q139" s="94"/>
      <c r="R139" s="94"/>
      <c r="S139" s="94"/>
      <c r="T139" s="94"/>
    </row>
    <row r="140" spans="1:20">
      <c r="A140" s="94"/>
      <c r="B140" s="95"/>
      <c r="C140" s="96"/>
      <c r="D140" s="94"/>
      <c r="E140" s="94"/>
      <c r="F140" s="94"/>
      <c r="G140" s="97"/>
      <c r="H140" s="94"/>
      <c r="I140" s="94"/>
      <c r="J140" s="94"/>
      <c r="K140" s="94"/>
      <c r="L140" s="94"/>
      <c r="M140" s="94"/>
      <c r="N140" s="94"/>
      <c r="O140" s="94"/>
      <c r="P140" s="94"/>
      <c r="Q140" s="94"/>
      <c r="R140" s="94"/>
      <c r="S140" s="94"/>
      <c r="T140" s="94"/>
    </row>
    <row r="141" spans="1:20">
      <c r="A141" s="94"/>
      <c r="B141" s="95"/>
      <c r="C141" s="96"/>
      <c r="D141" s="94"/>
      <c r="E141" s="94"/>
      <c r="F141" s="94"/>
      <c r="G141" s="97"/>
      <c r="H141" s="94"/>
      <c r="I141" s="94"/>
      <c r="J141" s="94"/>
      <c r="K141" s="94"/>
      <c r="L141" s="94"/>
      <c r="M141" s="94"/>
      <c r="N141" s="94"/>
      <c r="O141" s="94"/>
      <c r="P141" s="94"/>
      <c r="Q141" s="94"/>
      <c r="R141" s="94"/>
      <c r="S141" s="94"/>
      <c r="T141" s="94"/>
    </row>
    <row r="142" spans="1:20">
      <c r="A142" s="94"/>
      <c r="B142" s="95"/>
      <c r="C142" s="96"/>
      <c r="D142" s="94"/>
      <c r="E142" s="94"/>
      <c r="F142" s="94"/>
      <c r="G142" s="97"/>
      <c r="H142" s="94"/>
      <c r="I142" s="94"/>
      <c r="J142" s="94"/>
      <c r="K142" s="94"/>
      <c r="L142" s="94"/>
      <c r="M142" s="94"/>
      <c r="N142" s="94"/>
      <c r="O142" s="94"/>
      <c r="P142" s="94"/>
      <c r="Q142" s="94"/>
      <c r="R142" s="94"/>
      <c r="S142" s="94"/>
      <c r="T142" s="94"/>
    </row>
    <row r="143" spans="1:20">
      <c r="A143" s="94"/>
      <c r="B143" s="95"/>
      <c r="C143" s="96"/>
      <c r="D143" s="94"/>
      <c r="E143" s="94"/>
      <c r="F143" s="94"/>
      <c r="G143" s="97"/>
      <c r="H143" s="94"/>
      <c r="I143" s="94"/>
      <c r="J143" s="94"/>
      <c r="K143" s="94"/>
      <c r="L143" s="94"/>
      <c r="M143" s="94"/>
      <c r="N143" s="94"/>
      <c r="O143" s="94"/>
      <c r="P143" s="94"/>
      <c r="Q143" s="94"/>
      <c r="R143" s="94"/>
      <c r="S143" s="94"/>
      <c r="T143" s="94"/>
    </row>
    <row r="144" spans="1:20">
      <c r="A144" s="94"/>
      <c r="B144" s="95"/>
      <c r="C144" s="96"/>
      <c r="D144" s="94"/>
      <c r="E144" s="94"/>
      <c r="F144" s="94"/>
      <c r="G144" s="97"/>
      <c r="H144" s="94"/>
      <c r="I144" s="94"/>
      <c r="J144" s="94"/>
      <c r="K144" s="94"/>
      <c r="L144" s="94"/>
      <c r="M144" s="94"/>
      <c r="N144" s="94"/>
      <c r="O144" s="94"/>
      <c r="P144" s="94"/>
      <c r="Q144" s="94"/>
      <c r="R144" s="94"/>
      <c r="S144" s="94"/>
      <c r="T144" s="94"/>
    </row>
    <row r="145" spans="1:20">
      <c r="A145" s="94"/>
      <c r="B145" s="95"/>
      <c r="C145" s="96"/>
      <c r="D145" s="94"/>
      <c r="E145" s="94"/>
      <c r="F145" s="94"/>
      <c r="G145" s="97"/>
      <c r="H145" s="94"/>
      <c r="I145" s="94"/>
      <c r="J145" s="94"/>
      <c r="K145" s="94"/>
      <c r="L145" s="94"/>
      <c r="M145" s="94"/>
      <c r="N145" s="94"/>
      <c r="O145" s="94"/>
      <c r="P145" s="94"/>
      <c r="Q145" s="94"/>
      <c r="R145" s="94"/>
      <c r="S145" s="94"/>
      <c r="T145" s="94"/>
    </row>
    <row r="146" spans="1:20">
      <c r="A146" s="94"/>
      <c r="B146" s="95"/>
      <c r="C146" s="96"/>
      <c r="D146" s="94"/>
      <c r="E146" s="94"/>
      <c r="F146" s="94"/>
      <c r="G146" s="97"/>
      <c r="H146" s="94"/>
      <c r="I146" s="94"/>
      <c r="J146" s="94"/>
      <c r="K146" s="94"/>
      <c r="L146" s="94"/>
      <c r="M146" s="94"/>
      <c r="N146" s="94"/>
      <c r="O146" s="94"/>
      <c r="P146" s="94"/>
      <c r="Q146" s="94"/>
      <c r="R146" s="94"/>
      <c r="S146" s="94"/>
      <c r="T146" s="94"/>
    </row>
    <row r="147" spans="1:20">
      <c r="A147" s="94"/>
      <c r="B147" s="95"/>
      <c r="C147" s="96"/>
      <c r="D147" s="94"/>
      <c r="E147" s="94"/>
      <c r="F147" s="94"/>
      <c r="G147" s="97"/>
      <c r="H147" s="94"/>
      <c r="I147" s="94"/>
      <c r="J147" s="94"/>
      <c r="K147" s="94"/>
      <c r="L147" s="94"/>
      <c r="M147" s="94"/>
      <c r="N147" s="94"/>
      <c r="O147" s="94"/>
      <c r="P147" s="94"/>
      <c r="Q147" s="94"/>
      <c r="R147" s="94"/>
      <c r="S147" s="94"/>
      <c r="T147" s="94"/>
    </row>
    <row r="148" spans="1:20">
      <c r="A148" s="94"/>
      <c r="B148" s="95"/>
      <c r="C148" s="96"/>
      <c r="D148" s="94"/>
      <c r="E148" s="94"/>
      <c r="F148" s="94"/>
      <c r="G148" s="97"/>
      <c r="H148" s="94"/>
      <c r="I148" s="94"/>
      <c r="J148" s="94"/>
      <c r="K148" s="94"/>
      <c r="L148" s="94"/>
      <c r="M148" s="94"/>
      <c r="N148" s="94"/>
      <c r="O148" s="94"/>
      <c r="P148" s="94"/>
      <c r="Q148" s="94"/>
      <c r="R148" s="94"/>
      <c r="S148" s="94"/>
      <c r="T148" s="94"/>
    </row>
    <row r="149" spans="1:20">
      <c r="A149" s="94"/>
      <c r="B149" s="95"/>
      <c r="C149" s="96"/>
      <c r="D149" s="94"/>
      <c r="E149" s="94"/>
      <c r="F149" s="94"/>
      <c r="G149" s="97"/>
      <c r="H149" s="94"/>
      <c r="I149" s="94"/>
      <c r="J149" s="94"/>
      <c r="K149" s="94"/>
      <c r="L149" s="94"/>
      <c r="M149" s="94"/>
      <c r="N149" s="94"/>
      <c r="O149" s="94"/>
      <c r="P149" s="94"/>
      <c r="Q149" s="94"/>
      <c r="R149" s="94"/>
      <c r="S149" s="94"/>
      <c r="T149" s="94"/>
    </row>
    <row r="150" spans="1:20">
      <c r="A150" s="94"/>
      <c r="B150" s="95"/>
      <c r="C150" s="96"/>
      <c r="D150" s="94"/>
      <c r="E150" s="94"/>
      <c r="F150" s="94"/>
      <c r="G150" s="97"/>
      <c r="H150" s="94"/>
      <c r="I150" s="94"/>
      <c r="J150" s="94"/>
      <c r="K150" s="94"/>
      <c r="L150" s="94"/>
      <c r="M150" s="94"/>
      <c r="N150" s="94"/>
      <c r="O150" s="94"/>
      <c r="P150" s="94"/>
      <c r="Q150" s="94"/>
      <c r="R150" s="94"/>
      <c r="S150" s="94"/>
      <c r="T150" s="94"/>
    </row>
    <row r="151" spans="1:20">
      <c r="A151" s="94"/>
      <c r="B151" s="95"/>
      <c r="C151" s="96"/>
      <c r="D151" s="94"/>
      <c r="E151" s="94"/>
      <c r="F151" s="94"/>
      <c r="G151" s="97"/>
      <c r="H151" s="94"/>
      <c r="I151" s="94"/>
      <c r="J151" s="94"/>
      <c r="K151" s="94"/>
      <c r="L151" s="94"/>
      <c r="M151" s="94"/>
      <c r="N151" s="94"/>
      <c r="O151" s="94"/>
      <c r="P151" s="94"/>
      <c r="Q151" s="94"/>
      <c r="R151" s="94"/>
      <c r="S151" s="94"/>
      <c r="T151" s="94"/>
    </row>
    <row r="152" spans="1:20">
      <c r="A152" s="94"/>
      <c r="B152" s="95"/>
      <c r="C152" s="96"/>
      <c r="D152" s="94"/>
      <c r="E152" s="94"/>
      <c r="F152" s="94"/>
      <c r="G152" s="97"/>
      <c r="H152" s="94"/>
      <c r="I152" s="94"/>
      <c r="J152" s="94"/>
      <c r="K152" s="94"/>
      <c r="L152" s="94"/>
      <c r="M152" s="94"/>
      <c r="N152" s="94"/>
      <c r="O152" s="94"/>
      <c r="P152" s="94"/>
      <c r="Q152" s="94"/>
      <c r="R152" s="94"/>
      <c r="S152" s="94"/>
      <c r="T152" s="94"/>
    </row>
    <row r="153" spans="1:20">
      <c r="A153" s="94"/>
      <c r="B153" s="95"/>
      <c r="C153" s="96"/>
      <c r="D153" s="94"/>
      <c r="E153" s="94"/>
      <c r="F153" s="94"/>
      <c r="G153" s="97"/>
      <c r="H153" s="94"/>
      <c r="I153" s="94"/>
      <c r="J153" s="94"/>
      <c r="K153" s="94"/>
      <c r="L153" s="94"/>
      <c r="M153" s="94"/>
      <c r="N153" s="94"/>
      <c r="O153" s="94"/>
      <c r="P153" s="94"/>
      <c r="Q153" s="94"/>
      <c r="R153" s="94"/>
      <c r="S153" s="94"/>
      <c r="T153" s="94"/>
    </row>
    <row r="154" spans="1:20">
      <c r="A154" s="94"/>
      <c r="B154" s="95"/>
      <c r="C154" s="96"/>
      <c r="D154" s="94"/>
      <c r="E154" s="94"/>
      <c r="F154" s="94"/>
      <c r="G154" s="97"/>
      <c r="H154" s="94"/>
      <c r="I154" s="94"/>
      <c r="J154" s="94"/>
      <c r="K154" s="94"/>
      <c r="L154" s="94"/>
      <c r="M154" s="94"/>
      <c r="N154" s="94"/>
      <c r="O154" s="94"/>
      <c r="P154" s="94"/>
      <c r="Q154" s="94"/>
      <c r="R154" s="94"/>
      <c r="S154" s="94"/>
      <c r="T154" s="94"/>
    </row>
    <row r="155" spans="1:20">
      <c r="A155" s="94"/>
      <c r="B155" s="95"/>
      <c r="C155" s="96"/>
      <c r="D155" s="94"/>
      <c r="E155" s="94"/>
      <c r="F155" s="94"/>
      <c r="G155" s="97"/>
      <c r="H155" s="94"/>
      <c r="I155" s="94"/>
      <c r="J155" s="94"/>
      <c r="K155" s="94"/>
      <c r="L155" s="94"/>
      <c r="M155" s="94"/>
      <c r="N155" s="94"/>
      <c r="O155" s="94"/>
      <c r="P155" s="94"/>
      <c r="Q155" s="94"/>
      <c r="R155" s="94"/>
      <c r="S155" s="94"/>
      <c r="T155" s="94"/>
    </row>
    <row r="156" spans="1:20">
      <c r="A156" s="94"/>
      <c r="B156" s="95"/>
      <c r="C156" s="96"/>
      <c r="D156" s="94"/>
      <c r="E156" s="94"/>
      <c r="F156" s="94"/>
      <c r="G156" s="97"/>
      <c r="H156" s="94"/>
      <c r="I156" s="94"/>
      <c r="J156" s="94"/>
      <c r="K156" s="94"/>
      <c r="L156" s="94"/>
      <c r="M156" s="94"/>
      <c r="N156" s="94"/>
      <c r="O156" s="94"/>
      <c r="P156" s="94"/>
      <c r="Q156" s="94"/>
      <c r="R156" s="94"/>
      <c r="S156" s="94"/>
      <c r="T156" s="94"/>
    </row>
    <row r="157" spans="1:20">
      <c r="A157" s="94"/>
      <c r="B157" s="95"/>
      <c r="C157" s="96"/>
      <c r="D157" s="94"/>
      <c r="E157" s="94"/>
      <c r="F157" s="94"/>
      <c r="G157" s="97"/>
      <c r="H157" s="94"/>
      <c r="I157" s="94"/>
      <c r="J157" s="94"/>
      <c r="K157" s="94"/>
      <c r="L157" s="94"/>
      <c r="M157" s="94"/>
      <c r="N157" s="94"/>
      <c r="O157" s="94"/>
      <c r="P157" s="94"/>
      <c r="Q157" s="94"/>
      <c r="R157" s="94"/>
      <c r="S157" s="94"/>
      <c r="T157" s="94"/>
    </row>
    <row r="158" spans="1:20">
      <c r="A158" s="94"/>
      <c r="B158" s="95"/>
      <c r="C158" s="96"/>
      <c r="D158" s="94"/>
      <c r="E158" s="94"/>
      <c r="F158" s="94"/>
      <c r="G158" s="97"/>
      <c r="H158" s="94"/>
      <c r="I158" s="94"/>
      <c r="J158" s="94"/>
      <c r="K158" s="94"/>
      <c r="L158" s="94"/>
      <c r="M158" s="94"/>
      <c r="N158" s="94"/>
      <c r="O158" s="94"/>
      <c r="P158" s="94"/>
      <c r="Q158" s="94"/>
      <c r="R158" s="94"/>
      <c r="S158" s="94"/>
      <c r="T158" s="94"/>
    </row>
    <row r="159" spans="1:20">
      <c r="A159" s="94"/>
      <c r="B159" s="95"/>
      <c r="C159" s="96"/>
      <c r="D159" s="94"/>
      <c r="E159" s="94"/>
      <c r="F159" s="94"/>
      <c r="G159" s="97"/>
      <c r="H159" s="94"/>
      <c r="I159" s="94"/>
      <c r="J159" s="94"/>
      <c r="K159" s="94"/>
      <c r="L159" s="94"/>
      <c r="M159" s="94"/>
      <c r="N159" s="94"/>
      <c r="O159" s="94"/>
      <c r="P159" s="94"/>
      <c r="Q159" s="94"/>
      <c r="R159" s="94"/>
      <c r="S159" s="94"/>
      <c r="T159" s="94"/>
    </row>
    <row r="160" spans="1:20">
      <c r="A160" s="94"/>
      <c r="B160" s="95"/>
      <c r="C160" s="96"/>
      <c r="D160" s="94"/>
      <c r="E160" s="94"/>
      <c r="F160" s="94"/>
      <c r="G160" s="97"/>
      <c r="H160" s="94"/>
      <c r="I160" s="94"/>
      <c r="J160" s="94"/>
      <c r="K160" s="94"/>
      <c r="L160" s="94"/>
      <c r="M160" s="94"/>
      <c r="N160" s="94"/>
      <c r="O160" s="94"/>
      <c r="P160" s="94"/>
      <c r="Q160" s="94"/>
      <c r="R160" s="94"/>
      <c r="S160" s="94"/>
      <c r="T160" s="94"/>
    </row>
    <row r="161" spans="1:20">
      <c r="A161" s="94"/>
      <c r="B161" s="95"/>
      <c r="C161" s="96"/>
      <c r="D161" s="94"/>
      <c r="E161" s="94"/>
      <c r="F161" s="94"/>
      <c r="G161" s="97"/>
      <c r="H161" s="94"/>
      <c r="I161" s="94"/>
      <c r="J161" s="94"/>
      <c r="K161" s="94"/>
      <c r="L161" s="94"/>
      <c r="M161" s="94"/>
      <c r="N161" s="94"/>
      <c r="O161" s="94"/>
      <c r="P161" s="94"/>
      <c r="Q161" s="94"/>
      <c r="R161" s="94"/>
      <c r="S161" s="94"/>
      <c r="T161" s="94"/>
    </row>
    <row r="162" spans="1:20">
      <c r="A162" s="94"/>
      <c r="B162" s="95"/>
      <c r="C162" s="96"/>
      <c r="D162" s="94"/>
      <c r="E162" s="94"/>
      <c r="F162" s="94"/>
      <c r="G162" s="97"/>
      <c r="H162" s="94"/>
      <c r="I162" s="94"/>
      <c r="J162" s="94"/>
      <c r="K162" s="94"/>
      <c r="L162" s="94"/>
      <c r="M162" s="94"/>
      <c r="N162" s="94"/>
      <c r="O162" s="94"/>
      <c r="P162" s="94"/>
      <c r="Q162" s="94"/>
      <c r="R162" s="94"/>
      <c r="S162" s="94"/>
      <c r="T162" s="94"/>
    </row>
    <row r="163" spans="1:20">
      <c r="A163" s="94"/>
      <c r="B163" s="95"/>
      <c r="C163" s="96"/>
      <c r="D163" s="94"/>
      <c r="E163" s="94"/>
      <c r="F163" s="94"/>
      <c r="G163" s="97"/>
      <c r="H163" s="94"/>
      <c r="I163" s="94"/>
      <c r="J163" s="94"/>
      <c r="K163" s="94"/>
      <c r="L163" s="94"/>
      <c r="M163" s="94"/>
      <c r="N163" s="94"/>
      <c r="O163" s="94"/>
      <c r="P163" s="94"/>
      <c r="Q163" s="94"/>
      <c r="R163" s="94"/>
      <c r="S163" s="94"/>
      <c r="T163" s="94"/>
    </row>
    <row r="164" spans="1:20">
      <c r="A164" s="94"/>
      <c r="B164" s="95"/>
      <c r="C164" s="96"/>
      <c r="D164" s="94"/>
      <c r="E164" s="94"/>
      <c r="F164" s="94"/>
      <c r="G164" s="97"/>
      <c r="H164" s="94"/>
      <c r="I164" s="94"/>
      <c r="J164" s="94"/>
      <c r="K164" s="94"/>
      <c r="L164" s="94"/>
      <c r="M164" s="94"/>
      <c r="N164" s="94"/>
      <c r="O164" s="94"/>
      <c r="P164" s="94"/>
      <c r="Q164" s="94"/>
      <c r="R164" s="94"/>
      <c r="S164" s="94"/>
      <c r="T164" s="94"/>
    </row>
    <row r="165" spans="1:20">
      <c r="A165" s="94"/>
      <c r="B165" s="95"/>
      <c r="C165" s="96"/>
      <c r="D165" s="94"/>
      <c r="E165" s="94"/>
      <c r="F165" s="94"/>
      <c r="G165" s="97"/>
      <c r="H165" s="94"/>
      <c r="I165" s="94"/>
      <c r="J165" s="94"/>
      <c r="K165" s="94"/>
      <c r="L165" s="94"/>
      <c r="M165" s="94"/>
      <c r="N165" s="94"/>
      <c r="O165" s="94"/>
      <c r="P165" s="94"/>
      <c r="Q165" s="94"/>
      <c r="R165" s="94"/>
      <c r="S165" s="94"/>
      <c r="T165" s="94"/>
    </row>
    <row r="166" spans="1:20">
      <c r="A166" s="94"/>
      <c r="B166" s="95"/>
      <c r="C166" s="96"/>
      <c r="D166" s="94"/>
      <c r="E166" s="94"/>
      <c r="F166" s="94"/>
      <c r="G166" s="97"/>
      <c r="H166" s="94"/>
      <c r="I166" s="94"/>
      <c r="J166" s="94"/>
      <c r="K166" s="94"/>
      <c r="L166" s="94"/>
      <c r="M166" s="94"/>
      <c r="N166" s="94"/>
      <c r="O166" s="94"/>
      <c r="P166" s="94"/>
      <c r="Q166" s="94"/>
      <c r="R166" s="94"/>
      <c r="S166" s="94"/>
      <c r="T166" s="94"/>
    </row>
    <row r="167" spans="1:20">
      <c r="A167" s="94"/>
      <c r="B167" s="95"/>
      <c r="C167" s="96"/>
      <c r="D167" s="94"/>
      <c r="E167" s="94"/>
      <c r="F167" s="94"/>
      <c r="G167" s="97"/>
      <c r="H167" s="94"/>
      <c r="I167" s="94"/>
      <c r="J167" s="94"/>
      <c r="K167" s="94"/>
      <c r="L167" s="94"/>
      <c r="M167" s="94"/>
      <c r="N167" s="94"/>
      <c r="O167" s="94"/>
      <c r="P167" s="94"/>
      <c r="Q167" s="94"/>
      <c r="R167" s="94"/>
      <c r="S167" s="94"/>
      <c r="T167" s="94"/>
    </row>
    <row r="168" spans="1:20">
      <c r="A168" s="94"/>
      <c r="B168" s="95"/>
      <c r="C168" s="96"/>
      <c r="D168" s="94"/>
      <c r="E168" s="94"/>
      <c r="F168" s="94"/>
      <c r="G168" s="97"/>
      <c r="H168" s="94"/>
      <c r="I168" s="94"/>
      <c r="J168" s="94"/>
      <c r="K168" s="94"/>
      <c r="L168" s="94"/>
      <c r="M168" s="94"/>
      <c r="N168" s="94"/>
      <c r="O168" s="94"/>
      <c r="P168" s="94"/>
      <c r="Q168" s="94"/>
      <c r="R168" s="94"/>
      <c r="S168" s="94"/>
      <c r="T168" s="94"/>
    </row>
    <row r="169" spans="1:20">
      <c r="A169" s="94"/>
      <c r="B169" s="95"/>
      <c r="C169" s="96"/>
      <c r="D169" s="94"/>
      <c r="E169" s="94"/>
      <c r="F169" s="94"/>
      <c r="G169" s="97"/>
      <c r="H169" s="94"/>
      <c r="I169" s="94"/>
      <c r="J169" s="94"/>
      <c r="K169" s="94"/>
      <c r="L169" s="94"/>
      <c r="M169" s="94"/>
      <c r="N169" s="94"/>
      <c r="O169" s="94"/>
      <c r="P169" s="94"/>
      <c r="Q169" s="94"/>
      <c r="R169" s="94"/>
      <c r="S169" s="94"/>
      <c r="T169" s="94"/>
    </row>
    <row r="170" spans="1:20">
      <c r="A170" s="94"/>
      <c r="B170" s="95"/>
      <c r="C170" s="96"/>
      <c r="D170" s="94"/>
      <c r="E170" s="94"/>
      <c r="F170" s="94"/>
      <c r="G170" s="97"/>
      <c r="H170" s="94"/>
      <c r="I170" s="94"/>
      <c r="J170" s="94"/>
      <c r="K170" s="94"/>
      <c r="L170" s="94"/>
      <c r="M170" s="94"/>
      <c r="N170" s="94"/>
      <c r="O170" s="94"/>
      <c r="P170" s="94"/>
      <c r="Q170" s="94"/>
      <c r="R170" s="94"/>
      <c r="S170" s="94"/>
      <c r="T170" s="94"/>
    </row>
    <row r="171" spans="1:20">
      <c r="A171" s="94"/>
      <c r="B171" s="95"/>
      <c r="C171" s="96"/>
      <c r="D171" s="94"/>
      <c r="E171" s="94"/>
      <c r="F171" s="94"/>
      <c r="G171" s="97"/>
      <c r="H171" s="94"/>
      <c r="I171" s="94"/>
      <c r="J171" s="94"/>
      <c r="K171" s="94"/>
      <c r="L171" s="94"/>
      <c r="M171" s="94"/>
      <c r="N171" s="94"/>
      <c r="O171" s="94"/>
      <c r="P171" s="94"/>
      <c r="Q171" s="94"/>
      <c r="R171" s="94"/>
      <c r="S171" s="94"/>
      <c r="T171" s="94"/>
    </row>
    <row r="172" spans="1:20">
      <c r="A172" s="94"/>
      <c r="B172" s="95"/>
      <c r="C172" s="96"/>
      <c r="D172" s="94"/>
      <c r="E172" s="94"/>
      <c r="F172" s="94"/>
      <c r="G172" s="97"/>
      <c r="H172" s="94"/>
      <c r="I172" s="94"/>
      <c r="J172" s="94"/>
      <c r="K172" s="94"/>
      <c r="L172" s="94"/>
      <c r="M172" s="94"/>
      <c r="N172" s="94"/>
      <c r="O172" s="94"/>
      <c r="P172" s="94"/>
      <c r="Q172" s="94"/>
      <c r="R172" s="94"/>
      <c r="S172" s="94"/>
      <c r="T172" s="94"/>
    </row>
    <row r="173" spans="1:20">
      <c r="A173" s="94"/>
      <c r="B173" s="95"/>
      <c r="C173" s="96"/>
      <c r="D173" s="94"/>
      <c r="E173" s="94"/>
      <c r="F173" s="94"/>
      <c r="G173" s="97"/>
      <c r="H173" s="94"/>
      <c r="I173" s="94"/>
      <c r="J173" s="94"/>
      <c r="K173" s="94"/>
      <c r="L173" s="94"/>
      <c r="M173" s="94"/>
      <c r="N173" s="94"/>
      <c r="O173" s="94"/>
      <c r="P173" s="94"/>
      <c r="Q173" s="94"/>
      <c r="R173" s="94"/>
      <c r="S173" s="94"/>
      <c r="T173" s="94"/>
    </row>
    <row r="174" spans="1:20">
      <c r="A174" s="94"/>
      <c r="B174" s="95"/>
      <c r="C174" s="96"/>
      <c r="D174" s="94"/>
      <c r="E174" s="94"/>
      <c r="F174" s="94"/>
      <c r="G174" s="97"/>
      <c r="H174" s="94"/>
      <c r="I174" s="94"/>
      <c r="J174" s="94"/>
      <c r="K174" s="94"/>
      <c r="L174" s="94"/>
      <c r="M174" s="94"/>
      <c r="N174" s="94"/>
      <c r="O174" s="94"/>
      <c r="P174" s="94"/>
      <c r="Q174" s="94"/>
      <c r="R174" s="94"/>
      <c r="S174" s="94"/>
      <c r="T174" s="94"/>
    </row>
    <row r="175" spans="1:20">
      <c r="A175" s="94"/>
      <c r="B175" s="95"/>
      <c r="C175" s="96"/>
      <c r="D175" s="94"/>
      <c r="E175" s="94"/>
      <c r="F175" s="94"/>
      <c r="G175" s="97"/>
      <c r="H175" s="94"/>
      <c r="I175" s="94"/>
      <c r="J175" s="94"/>
      <c r="K175" s="94"/>
      <c r="L175" s="94"/>
      <c r="M175" s="94"/>
      <c r="N175" s="94"/>
      <c r="O175" s="94"/>
      <c r="P175" s="94"/>
      <c r="Q175" s="94"/>
      <c r="R175" s="94"/>
      <c r="S175" s="94"/>
      <c r="T175" s="94"/>
    </row>
    <row r="176" spans="1:20">
      <c r="A176" s="94"/>
      <c r="B176" s="95"/>
      <c r="C176" s="96"/>
      <c r="D176" s="94"/>
      <c r="E176" s="94"/>
      <c r="F176" s="94"/>
      <c r="G176" s="97"/>
      <c r="H176" s="94"/>
      <c r="I176" s="94"/>
      <c r="J176" s="94"/>
      <c r="K176" s="94"/>
      <c r="L176" s="94"/>
      <c r="M176" s="94"/>
      <c r="N176" s="94"/>
      <c r="O176" s="94"/>
      <c r="P176" s="94"/>
      <c r="Q176" s="94"/>
      <c r="R176" s="94"/>
      <c r="S176" s="94"/>
      <c r="T176" s="94"/>
    </row>
    <row r="177" spans="1:20">
      <c r="A177" s="94"/>
      <c r="B177" s="95"/>
      <c r="C177" s="96"/>
      <c r="D177" s="94"/>
      <c r="E177" s="94"/>
      <c r="F177" s="94"/>
      <c r="G177" s="97"/>
      <c r="H177" s="94"/>
      <c r="I177" s="94"/>
      <c r="J177" s="94"/>
      <c r="K177" s="94"/>
      <c r="L177" s="94"/>
      <c r="M177" s="94"/>
      <c r="N177" s="94"/>
      <c r="O177" s="94"/>
      <c r="P177" s="94"/>
      <c r="Q177" s="94"/>
      <c r="R177" s="94"/>
      <c r="S177" s="94"/>
      <c r="T177" s="94"/>
    </row>
    <row r="178" spans="1:20">
      <c r="A178" s="94"/>
      <c r="B178" s="95"/>
      <c r="C178" s="96"/>
      <c r="D178" s="94"/>
      <c r="E178" s="94"/>
      <c r="F178" s="94"/>
      <c r="G178" s="97"/>
      <c r="H178" s="94"/>
      <c r="I178" s="94"/>
      <c r="J178" s="94"/>
      <c r="K178" s="94"/>
      <c r="L178" s="94"/>
      <c r="M178" s="94"/>
      <c r="N178" s="94"/>
      <c r="O178" s="94"/>
      <c r="P178" s="94"/>
      <c r="Q178" s="94"/>
      <c r="R178" s="94"/>
      <c r="S178" s="94"/>
      <c r="T178" s="94"/>
    </row>
    <row r="179" spans="1:20">
      <c r="A179" s="94"/>
      <c r="B179" s="95"/>
      <c r="C179" s="96"/>
      <c r="D179" s="94"/>
      <c r="E179" s="94"/>
      <c r="F179" s="94"/>
      <c r="G179" s="97"/>
      <c r="H179" s="94"/>
      <c r="I179" s="94"/>
      <c r="J179" s="94"/>
      <c r="K179" s="94"/>
      <c r="L179" s="94"/>
      <c r="M179" s="94"/>
      <c r="N179" s="94"/>
      <c r="O179" s="94"/>
      <c r="P179" s="94"/>
      <c r="Q179" s="94"/>
      <c r="R179" s="94"/>
      <c r="S179" s="94"/>
      <c r="T179" s="94"/>
    </row>
    <row r="180" spans="1:20">
      <c r="A180" s="94"/>
      <c r="B180" s="95"/>
      <c r="C180" s="96"/>
      <c r="D180" s="94"/>
      <c r="E180" s="94"/>
      <c r="F180" s="94"/>
      <c r="G180" s="97"/>
      <c r="H180" s="94"/>
      <c r="I180" s="94"/>
      <c r="J180" s="94"/>
      <c r="K180" s="94"/>
      <c r="L180" s="94"/>
      <c r="M180" s="94"/>
      <c r="N180" s="94"/>
      <c r="O180" s="94"/>
      <c r="P180" s="94"/>
      <c r="Q180" s="94"/>
      <c r="R180" s="94"/>
      <c r="S180" s="94"/>
      <c r="T180" s="94"/>
    </row>
    <row r="181" spans="1:20">
      <c r="A181" s="94"/>
      <c r="B181" s="95"/>
      <c r="C181" s="96"/>
      <c r="D181" s="94"/>
      <c r="E181" s="94"/>
      <c r="F181" s="94"/>
      <c r="G181" s="97"/>
      <c r="H181" s="94"/>
      <c r="I181" s="94"/>
      <c r="J181" s="94"/>
      <c r="K181" s="94"/>
      <c r="L181" s="94"/>
      <c r="M181" s="94"/>
      <c r="N181" s="94"/>
      <c r="O181" s="94"/>
      <c r="P181" s="94"/>
      <c r="Q181" s="94"/>
      <c r="R181" s="94"/>
      <c r="S181" s="94"/>
      <c r="T181" s="94"/>
    </row>
    <row r="182" spans="1:20">
      <c r="A182" s="94"/>
      <c r="B182" s="95"/>
      <c r="C182" s="96"/>
      <c r="D182" s="94"/>
      <c r="E182" s="94"/>
      <c r="F182" s="94"/>
      <c r="G182" s="97"/>
      <c r="H182" s="94"/>
      <c r="I182" s="94"/>
      <c r="J182" s="94"/>
      <c r="K182" s="94"/>
      <c r="L182" s="94"/>
      <c r="M182" s="94"/>
      <c r="N182" s="94"/>
      <c r="O182" s="94"/>
      <c r="P182" s="94"/>
      <c r="Q182" s="94"/>
      <c r="R182" s="94"/>
      <c r="S182" s="94"/>
      <c r="T182" s="94"/>
    </row>
    <row r="183" spans="1:20">
      <c r="A183" s="94"/>
      <c r="B183" s="95"/>
      <c r="C183" s="96"/>
      <c r="D183" s="94"/>
      <c r="E183" s="94"/>
      <c r="F183" s="94"/>
      <c r="G183" s="97"/>
      <c r="H183" s="94"/>
      <c r="I183" s="94"/>
      <c r="J183" s="94"/>
      <c r="K183" s="94"/>
      <c r="L183" s="94"/>
      <c r="M183" s="94"/>
      <c r="N183" s="94"/>
      <c r="O183" s="94"/>
      <c r="P183" s="94"/>
      <c r="Q183" s="94"/>
      <c r="R183" s="94"/>
      <c r="S183" s="94"/>
      <c r="T183" s="94"/>
    </row>
    <row r="184" spans="1:20">
      <c r="A184" s="94"/>
      <c r="B184" s="95"/>
      <c r="C184" s="96"/>
      <c r="D184" s="94"/>
      <c r="E184" s="94"/>
      <c r="F184" s="94"/>
      <c r="G184" s="97"/>
      <c r="H184" s="94"/>
      <c r="I184" s="94"/>
      <c r="J184" s="94"/>
      <c r="K184" s="94"/>
      <c r="L184" s="94"/>
      <c r="M184" s="94"/>
      <c r="N184" s="94"/>
      <c r="O184" s="94"/>
      <c r="P184" s="94"/>
      <c r="Q184" s="94"/>
      <c r="R184" s="94"/>
      <c r="S184" s="94"/>
      <c r="T184" s="94"/>
    </row>
    <row r="185" spans="1:20">
      <c r="A185" s="94"/>
      <c r="B185" s="95"/>
      <c r="C185" s="96"/>
      <c r="D185" s="94"/>
      <c r="E185" s="94"/>
      <c r="F185" s="94"/>
      <c r="G185" s="97"/>
      <c r="H185" s="94"/>
      <c r="I185" s="94"/>
      <c r="J185" s="94"/>
      <c r="K185" s="94"/>
      <c r="L185" s="94"/>
      <c r="M185" s="94"/>
      <c r="N185" s="94"/>
      <c r="O185" s="94"/>
      <c r="P185" s="94"/>
      <c r="Q185" s="94"/>
      <c r="R185" s="94"/>
      <c r="S185" s="94"/>
      <c r="T185" s="94"/>
    </row>
    <row r="186" spans="1:20">
      <c r="A186" s="94"/>
      <c r="B186" s="95"/>
      <c r="C186" s="96"/>
      <c r="D186" s="94"/>
      <c r="E186" s="94"/>
      <c r="F186" s="94"/>
      <c r="G186" s="97"/>
      <c r="H186" s="94"/>
      <c r="I186" s="94"/>
      <c r="J186" s="94"/>
      <c r="K186" s="94"/>
      <c r="L186" s="94"/>
      <c r="M186" s="94"/>
      <c r="N186" s="94"/>
      <c r="O186" s="94"/>
      <c r="P186" s="94"/>
      <c r="Q186" s="94"/>
      <c r="R186" s="94"/>
      <c r="S186" s="94"/>
      <c r="T186" s="94"/>
    </row>
    <row r="187" spans="1:20">
      <c r="A187" s="94"/>
      <c r="B187" s="95"/>
      <c r="C187" s="96"/>
      <c r="D187" s="94"/>
      <c r="E187" s="94"/>
      <c r="F187" s="94"/>
      <c r="G187" s="97"/>
      <c r="H187" s="94"/>
      <c r="I187" s="94"/>
      <c r="J187" s="94"/>
      <c r="K187" s="94"/>
      <c r="L187" s="94"/>
      <c r="M187" s="94"/>
      <c r="N187" s="94"/>
      <c r="O187" s="94"/>
      <c r="P187" s="94"/>
      <c r="Q187" s="94"/>
      <c r="R187" s="94"/>
      <c r="S187" s="94"/>
      <c r="T187" s="94"/>
    </row>
    <row r="188" spans="1:20">
      <c r="A188" s="94"/>
      <c r="B188" s="95"/>
      <c r="C188" s="96"/>
      <c r="D188" s="94"/>
      <c r="E188" s="94"/>
      <c r="F188" s="94"/>
      <c r="G188" s="97"/>
      <c r="H188" s="94"/>
      <c r="I188" s="94"/>
      <c r="J188" s="94"/>
      <c r="K188" s="94"/>
      <c r="L188" s="94"/>
      <c r="M188" s="94"/>
      <c r="N188" s="94"/>
      <c r="O188" s="94"/>
      <c r="P188" s="94"/>
      <c r="Q188" s="94"/>
      <c r="R188" s="94"/>
      <c r="S188" s="94"/>
      <c r="T188" s="94"/>
    </row>
    <row r="189" spans="1:20">
      <c r="A189" s="94"/>
      <c r="B189" s="95"/>
      <c r="C189" s="96"/>
      <c r="D189" s="94"/>
      <c r="E189" s="94"/>
      <c r="F189" s="94"/>
      <c r="G189" s="97"/>
      <c r="H189" s="94"/>
      <c r="I189" s="94"/>
      <c r="J189" s="94"/>
      <c r="K189" s="94"/>
      <c r="L189" s="94"/>
      <c r="M189" s="94"/>
      <c r="N189" s="94"/>
      <c r="O189" s="94"/>
      <c r="P189" s="94"/>
      <c r="Q189" s="94"/>
      <c r="R189" s="94"/>
      <c r="S189" s="94"/>
      <c r="T189" s="94"/>
    </row>
    <row r="190" spans="1:20">
      <c r="A190" s="94"/>
      <c r="B190" s="95"/>
      <c r="C190" s="96"/>
      <c r="D190" s="94"/>
      <c r="E190" s="94"/>
      <c r="F190" s="94"/>
      <c r="G190" s="97"/>
      <c r="H190" s="94"/>
      <c r="I190" s="94"/>
      <c r="J190" s="94"/>
      <c r="K190" s="94"/>
      <c r="L190" s="94"/>
      <c r="M190" s="94"/>
      <c r="N190" s="94"/>
      <c r="O190" s="94"/>
      <c r="P190" s="94"/>
      <c r="Q190" s="94"/>
      <c r="R190" s="94"/>
      <c r="S190" s="94"/>
      <c r="T190" s="94"/>
    </row>
    <row r="191" spans="1:20">
      <c r="A191" s="94"/>
      <c r="B191" s="95"/>
      <c r="C191" s="96"/>
      <c r="D191" s="94"/>
      <c r="E191" s="94"/>
      <c r="F191" s="94"/>
      <c r="G191" s="97"/>
      <c r="H191" s="94"/>
      <c r="I191" s="94"/>
      <c r="J191" s="94"/>
      <c r="K191" s="94"/>
      <c r="L191" s="94"/>
      <c r="M191" s="94"/>
      <c r="N191" s="94"/>
      <c r="O191" s="94"/>
      <c r="P191" s="94"/>
      <c r="Q191" s="94"/>
      <c r="R191" s="94"/>
      <c r="S191" s="94"/>
      <c r="T191" s="94"/>
    </row>
    <row r="192" spans="1:20">
      <c r="A192" s="94"/>
      <c r="B192" s="95"/>
      <c r="C192" s="96"/>
      <c r="D192" s="94"/>
      <c r="E192" s="94"/>
      <c r="F192" s="94"/>
      <c r="G192" s="97"/>
      <c r="H192" s="94"/>
      <c r="I192" s="94"/>
      <c r="J192" s="94"/>
      <c r="K192" s="94"/>
      <c r="L192" s="94"/>
      <c r="M192" s="94"/>
      <c r="N192" s="94"/>
      <c r="O192" s="94"/>
      <c r="P192" s="94"/>
      <c r="Q192" s="94"/>
      <c r="R192" s="94"/>
      <c r="S192" s="94"/>
      <c r="T192" s="94"/>
    </row>
    <row r="193" spans="1:20">
      <c r="A193" s="94"/>
      <c r="B193" s="95"/>
      <c r="C193" s="96"/>
      <c r="D193" s="94"/>
      <c r="E193" s="94"/>
      <c r="F193" s="94"/>
      <c r="G193" s="97"/>
      <c r="H193" s="94"/>
      <c r="I193" s="94"/>
      <c r="J193" s="94"/>
      <c r="K193" s="94"/>
      <c r="L193" s="94"/>
      <c r="M193" s="94"/>
      <c r="N193" s="94"/>
      <c r="O193" s="94"/>
      <c r="P193" s="94"/>
      <c r="Q193" s="94"/>
      <c r="R193" s="94"/>
      <c r="S193" s="94"/>
      <c r="T193" s="94"/>
    </row>
    <row r="194" spans="1:20">
      <c r="A194" s="94"/>
      <c r="B194" s="95"/>
      <c r="C194" s="96"/>
      <c r="D194" s="94"/>
      <c r="E194" s="94"/>
      <c r="F194" s="94"/>
      <c r="G194" s="97"/>
      <c r="H194" s="94"/>
      <c r="I194" s="94"/>
      <c r="J194" s="94"/>
      <c r="K194" s="94"/>
      <c r="L194" s="94"/>
      <c r="M194" s="94"/>
      <c r="N194" s="94"/>
      <c r="O194" s="94"/>
      <c r="P194" s="94"/>
      <c r="Q194" s="94"/>
      <c r="R194" s="94"/>
      <c r="S194" s="94"/>
      <c r="T194" s="94"/>
    </row>
    <row r="195" spans="1:20">
      <c r="A195" s="94"/>
      <c r="B195" s="95"/>
      <c r="C195" s="96"/>
      <c r="D195" s="94"/>
      <c r="E195" s="94"/>
      <c r="F195" s="94"/>
      <c r="G195" s="97"/>
      <c r="H195" s="94"/>
      <c r="I195" s="94"/>
      <c r="J195" s="94"/>
      <c r="K195" s="94"/>
      <c r="L195" s="94"/>
      <c r="M195" s="94"/>
      <c r="N195" s="94"/>
      <c r="O195" s="94"/>
      <c r="P195" s="94"/>
      <c r="Q195" s="94"/>
      <c r="R195" s="94"/>
      <c r="S195" s="94"/>
      <c r="T195" s="94"/>
    </row>
    <row r="196" spans="1:20">
      <c r="A196" s="94"/>
      <c r="B196" s="95"/>
      <c r="C196" s="96"/>
      <c r="D196" s="94"/>
      <c r="E196" s="94"/>
      <c r="F196" s="94"/>
      <c r="G196" s="97"/>
      <c r="H196" s="94"/>
      <c r="I196" s="94"/>
      <c r="J196" s="94"/>
      <c r="K196" s="94"/>
      <c r="L196" s="94"/>
      <c r="M196" s="94"/>
      <c r="N196" s="94"/>
      <c r="O196" s="94"/>
      <c r="P196" s="94"/>
      <c r="Q196" s="94"/>
      <c r="R196" s="94"/>
      <c r="S196" s="94"/>
      <c r="T196" s="94"/>
    </row>
    <row r="197" spans="1:20">
      <c r="A197" s="94"/>
      <c r="B197" s="95"/>
      <c r="C197" s="96"/>
      <c r="D197" s="94"/>
      <c r="E197" s="94"/>
      <c r="F197" s="94"/>
      <c r="G197" s="97"/>
      <c r="H197" s="94"/>
      <c r="I197" s="94"/>
      <c r="J197" s="94"/>
      <c r="K197" s="94"/>
      <c r="L197" s="94"/>
      <c r="M197" s="94"/>
      <c r="N197" s="94"/>
      <c r="O197" s="94"/>
      <c r="P197" s="94"/>
      <c r="Q197" s="94"/>
      <c r="R197" s="94"/>
      <c r="S197" s="94"/>
      <c r="T197" s="94"/>
    </row>
    <row r="198" spans="1:20">
      <c r="A198" s="94"/>
      <c r="B198" s="95"/>
      <c r="C198" s="96"/>
      <c r="D198" s="94"/>
      <c r="E198" s="94"/>
      <c r="F198" s="94"/>
      <c r="G198" s="97"/>
      <c r="H198" s="94"/>
      <c r="I198" s="94"/>
      <c r="J198" s="94"/>
      <c r="K198" s="94"/>
      <c r="L198" s="94"/>
      <c r="M198" s="94"/>
      <c r="N198" s="94"/>
      <c r="O198" s="94"/>
      <c r="P198" s="94"/>
      <c r="Q198" s="94"/>
      <c r="R198" s="94"/>
      <c r="S198" s="94"/>
      <c r="T198" s="94"/>
    </row>
    <row r="199" spans="1:20">
      <c r="A199" s="94"/>
      <c r="B199" s="95"/>
      <c r="C199" s="96"/>
      <c r="D199" s="94"/>
      <c r="E199" s="94"/>
      <c r="F199" s="94"/>
      <c r="G199" s="97"/>
      <c r="H199" s="94"/>
      <c r="I199" s="94"/>
      <c r="J199" s="94"/>
      <c r="K199" s="94"/>
      <c r="L199" s="94"/>
      <c r="M199" s="94"/>
      <c r="N199" s="94"/>
      <c r="O199" s="94"/>
      <c r="P199" s="94"/>
      <c r="Q199" s="94"/>
      <c r="R199" s="94"/>
      <c r="S199" s="94"/>
      <c r="T199" s="94"/>
    </row>
    <row r="200" spans="1:20">
      <c r="A200" s="94"/>
      <c r="B200" s="95"/>
      <c r="C200" s="96"/>
      <c r="D200" s="94"/>
      <c r="E200" s="94"/>
      <c r="F200" s="94"/>
      <c r="G200" s="97"/>
      <c r="H200" s="94"/>
      <c r="I200" s="94"/>
      <c r="J200" s="94"/>
      <c r="K200" s="94"/>
      <c r="L200" s="94"/>
      <c r="M200" s="94"/>
      <c r="N200" s="94"/>
      <c r="O200" s="94"/>
      <c r="P200" s="94"/>
      <c r="Q200" s="94"/>
      <c r="R200" s="94"/>
      <c r="S200" s="94"/>
      <c r="T200" s="94"/>
    </row>
  </sheetData>
  <mergeCells count="5">
    <mergeCell ref="B2:B3"/>
    <mergeCell ref="B5:B6"/>
    <mergeCell ref="B7:B8"/>
    <mergeCell ref="B9:B11"/>
    <mergeCell ref="B12:B21"/>
  </mergeCells>
  <dataValidations count="1">
    <dataValidation type="list" allowBlank="1" showErrorMessage="1" sqref="F2:F21">
      <formula1>"未开始,进行中,已完成"</formula1>
    </dataValidation>
  </dataValidations>
  <pageMargins left="0.75" right="0.75" top="1" bottom="1" header="0.5" footer="0.5"/>
  <headerFooter/>
  <picture r:id="rId1"/>
</worksheet>
</file>

<file path=xl/worksheets/sheet2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M204"/>
  <sheetViews>
    <sheetView workbookViewId="0">
      <pane xSplit="5" ySplit="2" topLeftCell="F3" activePane="bottomRight" state="frozen"/>
      <selection/>
      <selection pane="topRight"/>
      <selection pane="bottomLeft"/>
      <selection pane="bottomRight" activeCell="A1" sqref="A1:E1"/>
    </sheetView>
  </sheetViews>
  <sheetFormatPr defaultColWidth="14" defaultRowHeight="12.75"/>
  <cols>
    <col min="2" max="2" width="14" customWidth="1"/>
    <col min="3" max="3" width="10" customWidth="1"/>
    <col min="5" max="5" width="56" customWidth="1"/>
    <col min="6" max="7" width="24" customWidth="1"/>
    <col min="8" max="8" width="33" customWidth="1"/>
    <col min="9" max="9" width="35" customWidth="1"/>
    <col min="10" max="12" width="54" customWidth="1"/>
  </cols>
  <sheetData>
    <row r="1" ht="57" customHeight="1" spans="1:13">
      <c r="A1" s="57" t="s">
        <v>2287</v>
      </c>
      <c r="B1" s="57"/>
      <c r="C1" s="57"/>
      <c r="D1" s="57"/>
      <c r="E1" s="57"/>
      <c r="F1" s="58"/>
      <c r="G1" s="58"/>
      <c r="H1" s="59"/>
      <c r="I1" s="3"/>
      <c r="J1" s="3"/>
      <c r="K1" s="3"/>
      <c r="L1" s="3"/>
      <c r="M1" s="79"/>
    </row>
    <row r="2" spans="1:12">
      <c r="A2" s="60" t="s">
        <v>1032</v>
      </c>
      <c r="B2" s="60" t="s">
        <v>2143</v>
      </c>
      <c r="C2" s="60" t="s">
        <v>2144</v>
      </c>
      <c r="D2" s="60" t="s">
        <v>2011</v>
      </c>
      <c r="E2" s="60" t="s">
        <v>2146</v>
      </c>
      <c r="F2" s="3" t="s">
        <v>2147</v>
      </c>
      <c r="G2" s="3" t="s">
        <v>1839</v>
      </c>
      <c r="H2" s="3" t="s">
        <v>2288</v>
      </c>
      <c r="I2" s="3" t="s">
        <v>2288</v>
      </c>
      <c r="J2" s="3" t="s">
        <v>2288</v>
      </c>
      <c r="K2" s="3" t="s">
        <v>2152</v>
      </c>
      <c r="L2" s="79" t="s">
        <v>2153</v>
      </c>
    </row>
    <row r="3" ht="25.5" spans="1:11">
      <c r="A3" s="61" t="s">
        <v>2154</v>
      </c>
      <c r="B3" s="61"/>
      <c r="C3" s="61"/>
      <c r="D3" s="42" t="s">
        <v>2014</v>
      </c>
      <c r="E3" s="44" t="s">
        <v>2015</v>
      </c>
      <c r="F3" s="8"/>
      <c r="G3" s="62"/>
      <c r="H3" s="24"/>
      <c r="I3" s="24"/>
      <c r="J3" s="24"/>
      <c r="K3" s="24"/>
    </row>
    <row r="4" ht="19" customHeight="1" spans="1:11">
      <c r="A4" s="63" t="s">
        <v>229</v>
      </c>
      <c r="B4" s="63" t="s">
        <v>2158</v>
      </c>
      <c r="C4" s="64" t="s">
        <v>2289</v>
      </c>
      <c r="D4" s="65" t="s">
        <v>2016</v>
      </c>
      <c r="E4" s="66" t="s">
        <v>2017</v>
      </c>
      <c r="F4" s="8"/>
      <c r="G4" s="62"/>
      <c r="H4" s="24"/>
      <c r="I4" s="24"/>
      <c r="J4" s="24"/>
      <c r="K4" s="24"/>
    </row>
    <row r="5" ht="13.5" spans="1:11">
      <c r="A5" s="63"/>
      <c r="B5" s="63"/>
      <c r="C5" s="64"/>
      <c r="D5" s="65"/>
      <c r="E5" s="67" t="s">
        <v>2290</v>
      </c>
      <c r="F5" s="8"/>
      <c r="G5" s="62"/>
      <c r="H5" s="24"/>
      <c r="I5" s="24"/>
      <c r="J5" s="24"/>
      <c r="K5" s="24"/>
    </row>
    <row r="6" ht="19" customHeight="1" spans="1:11">
      <c r="A6" s="63"/>
      <c r="B6" s="63"/>
      <c r="C6" s="64"/>
      <c r="D6" s="65"/>
      <c r="E6" s="68" t="s">
        <v>2018</v>
      </c>
      <c r="F6" s="8"/>
      <c r="G6" s="62"/>
      <c r="H6" s="24"/>
      <c r="I6" s="24"/>
      <c r="J6" s="24"/>
      <c r="K6" s="24"/>
    </row>
    <row r="7" ht="19" customHeight="1" spans="1:11">
      <c r="A7" s="63"/>
      <c r="B7" s="63"/>
      <c r="C7" s="64"/>
      <c r="D7" s="65"/>
      <c r="E7" s="68" t="s">
        <v>2019</v>
      </c>
      <c r="F7" s="8"/>
      <c r="G7" s="62"/>
      <c r="H7" s="24"/>
      <c r="I7" s="24"/>
      <c r="J7" s="24"/>
      <c r="K7" s="24"/>
    </row>
    <row r="8" ht="19" customHeight="1" spans="1:11">
      <c r="A8" s="63"/>
      <c r="B8" s="63"/>
      <c r="C8" s="64"/>
      <c r="D8" s="65"/>
      <c r="E8" s="68" t="s">
        <v>2020</v>
      </c>
      <c r="F8" s="8"/>
      <c r="G8" s="62"/>
      <c r="H8" s="24"/>
      <c r="I8" s="24"/>
      <c r="J8" s="24"/>
      <c r="K8" s="24"/>
    </row>
    <row r="9" ht="19" customHeight="1" spans="1:11">
      <c r="A9" s="63"/>
      <c r="B9" s="63"/>
      <c r="C9" s="64"/>
      <c r="D9" s="65"/>
      <c r="E9" s="68" t="s">
        <v>2021</v>
      </c>
      <c r="F9" s="8"/>
      <c r="G9" s="62"/>
      <c r="H9" s="8"/>
      <c r="I9" s="80"/>
      <c r="J9" s="24"/>
      <c r="K9" s="24"/>
    </row>
    <row r="10" ht="19" customHeight="1" spans="1:11">
      <c r="A10" s="63"/>
      <c r="B10" s="63"/>
      <c r="C10" s="64"/>
      <c r="D10" s="65"/>
      <c r="E10" s="68" t="s">
        <v>2022</v>
      </c>
      <c r="F10" s="8"/>
      <c r="G10" s="62"/>
      <c r="H10" s="8"/>
      <c r="I10" s="80"/>
      <c r="J10" s="24"/>
      <c r="K10" s="24"/>
    </row>
    <row r="11" ht="19" customHeight="1" spans="1:11">
      <c r="A11" s="63"/>
      <c r="B11" s="63"/>
      <c r="C11" s="64"/>
      <c r="D11" s="65"/>
      <c r="E11" s="68" t="s">
        <v>2023</v>
      </c>
      <c r="F11" s="8"/>
      <c r="G11" s="62"/>
      <c r="H11" s="8"/>
      <c r="I11" s="80"/>
      <c r="J11" s="24"/>
      <c r="K11" s="24"/>
    </row>
    <row r="12" ht="19" customHeight="1" spans="1:11">
      <c r="A12" s="63"/>
      <c r="B12" s="63"/>
      <c r="C12" s="64"/>
      <c r="D12" s="65"/>
      <c r="E12" s="68" t="s">
        <v>2024</v>
      </c>
      <c r="F12" s="8"/>
      <c r="G12" s="62"/>
      <c r="H12" s="24"/>
      <c r="I12" s="24"/>
      <c r="J12" s="24"/>
      <c r="K12" s="24"/>
    </row>
    <row r="13" ht="19" customHeight="1" spans="1:11">
      <c r="A13" s="63"/>
      <c r="B13" s="63"/>
      <c r="C13" s="64"/>
      <c r="D13" s="65"/>
      <c r="E13" s="68" t="s">
        <v>2162</v>
      </c>
      <c r="F13" s="8"/>
      <c r="G13" s="62"/>
      <c r="H13" s="69"/>
      <c r="I13" s="24"/>
      <c r="J13" s="24"/>
      <c r="K13" s="24"/>
    </row>
    <row r="14" ht="19" customHeight="1" spans="1:11">
      <c r="A14" s="63"/>
      <c r="B14" s="63"/>
      <c r="C14" s="64"/>
      <c r="D14" s="65" t="s">
        <v>2026</v>
      </c>
      <c r="E14" s="68" t="s">
        <v>2027</v>
      </c>
      <c r="F14" s="8"/>
      <c r="G14" s="62"/>
      <c r="H14" s="70"/>
      <c r="I14" s="81"/>
      <c r="J14" s="24"/>
      <c r="K14" s="24"/>
    </row>
    <row r="15" ht="19" customHeight="1" spans="1:11">
      <c r="A15" s="63" t="s">
        <v>240</v>
      </c>
      <c r="B15" s="63" t="s">
        <v>2165</v>
      </c>
      <c r="C15" s="63" t="s">
        <v>2166</v>
      </c>
      <c r="D15" s="65" t="s">
        <v>2029</v>
      </c>
      <c r="E15" s="71" t="s">
        <v>2030</v>
      </c>
      <c r="F15" s="8"/>
      <c r="G15" s="62"/>
      <c r="H15" s="72"/>
      <c r="I15" s="24"/>
      <c r="J15" s="24"/>
      <c r="K15" s="24"/>
    </row>
    <row r="16" ht="19" customHeight="1" spans="1:11">
      <c r="A16" s="63"/>
      <c r="B16" s="63"/>
      <c r="C16" s="63"/>
      <c r="D16" s="65" t="s">
        <v>1577</v>
      </c>
      <c r="E16" s="71" t="s">
        <v>2031</v>
      </c>
      <c r="F16" s="8"/>
      <c r="G16" s="62"/>
      <c r="H16" s="8"/>
      <c r="I16" s="80"/>
      <c r="J16" s="24"/>
      <c r="K16" s="24"/>
    </row>
    <row r="17" ht="19" customHeight="1" spans="1:11">
      <c r="A17" s="63"/>
      <c r="B17" s="63"/>
      <c r="C17" s="63"/>
      <c r="D17" s="65"/>
      <c r="E17" s="71" t="s">
        <v>2032</v>
      </c>
      <c r="F17" s="8"/>
      <c r="G17" s="62"/>
      <c r="H17" s="8"/>
      <c r="I17" s="80"/>
      <c r="J17" s="24"/>
      <c r="K17" s="24"/>
    </row>
    <row r="18" ht="19" customHeight="1" spans="1:11">
      <c r="A18" s="63"/>
      <c r="B18" s="63"/>
      <c r="C18" s="63"/>
      <c r="D18" s="65"/>
      <c r="E18" s="71" t="s">
        <v>2033</v>
      </c>
      <c r="F18" s="8"/>
      <c r="G18" s="62"/>
      <c r="H18" s="8"/>
      <c r="I18" s="80"/>
      <c r="J18" s="24"/>
      <c r="K18" s="24"/>
    </row>
    <row r="19" ht="19" customHeight="1" spans="1:11">
      <c r="A19" s="63"/>
      <c r="B19" s="63"/>
      <c r="C19" s="63"/>
      <c r="D19" s="65"/>
      <c r="E19" s="71" t="s">
        <v>2034</v>
      </c>
      <c r="F19" s="8"/>
      <c r="G19" s="62"/>
      <c r="H19" s="8"/>
      <c r="I19" s="80"/>
      <c r="J19" s="24"/>
      <c r="K19" s="24"/>
    </row>
    <row r="20" ht="19" customHeight="1" spans="1:11">
      <c r="A20" s="63"/>
      <c r="B20" s="63"/>
      <c r="C20" s="63"/>
      <c r="D20" s="65"/>
      <c r="E20" s="71" t="s">
        <v>2035</v>
      </c>
      <c r="F20" s="8"/>
      <c r="G20" s="62"/>
      <c r="H20" s="8"/>
      <c r="I20" s="80"/>
      <c r="J20" s="24"/>
      <c r="K20" s="24"/>
    </row>
    <row r="21" ht="19" customHeight="1" spans="1:11">
      <c r="A21" s="63"/>
      <c r="B21" s="63"/>
      <c r="C21" s="63"/>
      <c r="D21" s="65"/>
      <c r="E21" s="71" t="s">
        <v>2036</v>
      </c>
      <c r="F21" s="8"/>
      <c r="G21" s="62"/>
      <c r="H21" s="24"/>
      <c r="I21" s="24"/>
      <c r="J21" s="24"/>
      <c r="K21" s="24"/>
    </row>
    <row r="22" ht="19" customHeight="1" spans="1:11">
      <c r="A22" s="63"/>
      <c r="B22" s="63"/>
      <c r="C22" s="63"/>
      <c r="D22" s="65"/>
      <c r="E22" s="71" t="s">
        <v>2037</v>
      </c>
      <c r="F22" s="8"/>
      <c r="G22" s="62"/>
      <c r="H22" s="24"/>
      <c r="I22" s="24"/>
      <c r="J22" s="24"/>
      <c r="K22" s="24"/>
    </row>
    <row r="23" ht="19" customHeight="1" spans="1:11">
      <c r="A23" s="63"/>
      <c r="B23" s="63"/>
      <c r="C23" s="63"/>
      <c r="D23" s="65"/>
      <c r="E23" s="71" t="s">
        <v>2038</v>
      </c>
      <c r="F23" s="8"/>
      <c r="G23" s="62"/>
      <c r="H23" s="24"/>
      <c r="I23" s="24"/>
      <c r="J23" s="24"/>
      <c r="K23" s="24"/>
    </row>
    <row r="24" ht="19" customHeight="1" spans="1:11">
      <c r="A24" s="63"/>
      <c r="B24" s="63"/>
      <c r="C24" s="65"/>
      <c r="D24" s="65"/>
      <c r="E24" s="71" t="s">
        <v>2039</v>
      </c>
      <c r="F24" s="8"/>
      <c r="G24" s="62"/>
      <c r="H24" s="8"/>
      <c r="I24" s="80"/>
      <c r="J24" s="24"/>
      <c r="K24" s="24"/>
    </row>
    <row r="25" ht="19" customHeight="1" spans="1:11">
      <c r="A25" s="73" t="s">
        <v>239</v>
      </c>
      <c r="B25" s="73" t="s">
        <v>2168</v>
      </c>
      <c r="C25" s="61" t="s">
        <v>2169</v>
      </c>
      <c r="D25" s="42" t="s">
        <v>2040</v>
      </c>
      <c r="E25" s="44" t="s">
        <v>2041</v>
      </c>
      <c r="F25" s="8"/>
      <c r="G25" s="62"/>
      <c r="H25" s="24"/>
      <c r="I25" s="24"/>
      <c r="J25" s="24"/>
      <c r="K25" s="24"/>
    </row>
    <row r="26" ht="19" customHeight="1" spans="1:11">
      <c r="A26" s="73"/>
      <c r="B26" s="73"/>
      <c r="C26" s="61"/>
      <c r="D26" s="42" t="s">
        <v>2042</v>
      </c>
      <c r="E26" s="44" t="s">
        <v>2043</v>
      </c>
      <c r="F26" s="8"/>
      <c r="G26" s="62"/>
      <c r="H26" s="24"/>
      <c r="I26" s="24"/>
      <c r="J26" s="24"/>
      <c r="K26" s="24"/>
    </row>
    <row r="27" ht="19" customHeight="1" spans="1:11">
      <c r="A27" s="73"/>
      <c r="B27" s="73"/>
      <c r="C27" s="61"/>
      <c r="D27" s="42" t="s">
        <v>2044</v>
      </c>
      <c r="E27" s="44" t="s">
        <v>2045</v>
      </c>
      <c r="F27" s="8"/>
      <c r="G27" s="62"/>
      <c r="H27" s="24"/>
      <c r="I27" s="24"/>
      <c r="J27" s="24"/>
      <c r="K27" s="24"/>
    </row>
    <row r="28" ht="19" customHeight="1" spans="1:11">
      <c r="A28" s="73"/>
      <c r="B28" s="73"/>
      <c r="C28" s="61"/>
      <c r="D28" s="42" t="s">
        <v>2046</v>
      </c>
      <c r="E28" s="44" t="s">
        <v>2047</v>
      </c>
      <c r="F28" s="8"/>
      <c r="G28" s="62"/>
      <c r="H28" s="24"/>
      <c r="I28" s="24"/>
      <c r="J28" s="24"/>
      <c r="K28" s="24"/>
    </row>
    <row r="29" ht="19" customHeight="1" spans="1:11">
      <c r="A29" s="73"/>
      <c r="B29" s="73"/>
      <c r="C29" s="61"/>
      <c r="D29" s="42" t="s">
        <v>2048</v>
      </c>
      <c r="E29" s="44" t="s">
        <v>2049</v>
      </c>
      <c r="F29" s="8"/>
      <c r="G29" s="62"/>
      <c r="H29" s="24"/>
      <c r="I29" s="24"/>
      <c r="J29" s="24"/>
      <c r="K29" s="24"/>
    </row>
    <row r="30" ht="19" customHeight="1" spans="1:11">
      <c r="A30" s="73"/>
      <c r="B30" s="73"/>
      <c r="C30" s="61"/>
      <c r="D30" s="42" t="s">
        <v>1122</v>
      </c>
      <c r="E30" s="44" t="s">
        <v>2050</v>
      </c>
      <c r="F30" s="8"/>
      <c r="G30" s="62"/>
      <c r="H30" s="24"/>
      <c r="I30" s="24"/>
      <c r="J30" s="24"/>
      <c r="K30" s="24"/>
    </row>
    <row r="31" ht="19" customHeight="1" spans="1:11">
      <c r="A31" s="73"/>
      <c r="B31" s="73"/>
      <c r="C31" s="61"/>
      <c r="D31" s="42" t="s">
        <v>2051</v>
      </c>
      <c r="E31" s="44" t="s">
        <v>2052</v>
      </c>
      <c r="F31" s="8"/>
      <c r="G31" s="62"/>
      <c r="H31" s="24"/>
      <c r="I31" s="24"/>
      <c r="J31" s="24"/>
      <c r="K31" s="24"/>
    </row>
    <row r="32" ht="19" customHeight="1" spans="1:11">
      <c r="A32" s="73"/>
      <c r="B32" s="73"/>
      <c r="C32" s="61"/>
      <c r="D32" s="42" t="s">
        <v>2053</v>
      </c>
      <c r="E32" s="44" t="s">
        <v>2052</v>
      </c>
      <c r="F32" s="8"/>
      <c r="G32" s="62"/>
      <c r="H32" s="24"/>
      <c r="I32" s="24"/>
      <c r="J32" s="24"/>
      <c r="K32" s="24"/>
    </row>
    <row r="33" ht="19" customHeight="1" spans="1:11">
      <c r="A33" s="73"/>
      <c r="B33" s="73"/>
      <c r="C33" s="61"/>
      <c r="D33" s="42" t="s">
        <v>2054</v>
      </c>
      <c r="E33" s="44" t="s">
        <v>2055</v>
      </c>
      <c r="F33" s="8"/>
      <c r="G33" s="62"/>
      <c r="H33" s="24"/>
      <c r="I33" s="24"/>
      <c r="J33" s="24"/>
      <c r="K33" s="24"/>
    </row>
    <row r="34" ht="19" customHeight="1" spans="1:11">
      <c r="A34" s="73"/>
      <c r="B34" s="73"/>
      <c r="C34" s="61"/>
      <c r="D34" s="42" t="s">
        <v>2056</v>
      </c>
      <c r="E34" s="44" t="s">
        <v>2057</v>
      </c>
      <c r="F34" s="8"/>
      <c r="G34" s="62"/>
      <c r="H34" s="24"/>
      <c r="I34" s="24"/>
      <c r="J34" s="24"/>
      <c r="K34" s="24"/>
    </row>
    <row r="35" ht="19" customHeight="1" spans="1:11">
      <c r="A35" s="73"/>
      <c r="B35" s="73"/>
      <c r="C35" s="61"/>
      <c r="D35" s="42" t="s">
        <v>2058</v>
      </c>
      <c r="E35" s="44" t="s">
        <v>2059</v>
      </c>
      <c r="F35" s="8"/>
      <c r="G35" s="62"/>
      <c r="H35" s="24"/>
      <c r="I35" s="24"/>
      <c r="J35" s="24"/>
      <c r="K35" s="24"/>
    </row>
    <row r="36" ht="19" customHeight="1" spans="1:11">
      <c r="A36" s="73" t="s">
        <v>2171</v>
      </c>
      <c r="B36" s="73" t="s">
        <v>2172</v>
      </c>
      <c r="C36" s="61" t="s">
        <v>2173</v>
      </c>
      <c r="D36" s="42" t="s">
        <v>2060</v>
      </c>
      <c r="E36" s="44" t="s">
        <v>2291</v>
      </c>
      <c r="F36" s="8"/>
      <c r="G36" s="62"/>
      <c r="H36" s="74"/>
      <c r="I36" s="80"/>
      <c r="J36" s="24"/>
      <c r="K36" s="24"/>
    </row>
    <row r="37" ht="19" customHeight="1" spans="1:11">
      <c r="A37" s="73"/>
      <c r="B37" s="73"/>
      <c r="C37" s="61"/>
      <c r="D37" s="42" t="s">
        <v>2062</v>
      </c>
      <c r="E37" s="44" t="s">
        <v>2063</v>
      </c>
      <c r="F37" s="8"/>
      <c r="G37" s="62"/>
      <c r="H37" s="74"/>
      <c r="I37" s="80"/>
      <c r="J37" s="24"/>
      <c r="K37" s="24"/>
    </row>
    <row r="38" ht="19" customHeight="1" spans="1:11">
      <c r="A38" s="73"/>
      <c r="B38" s="73"/>
      <c r="C38" s="61"/>
      <c r="D38" s="42" t="s">
        <v>2064</v>
      </c>
      <c r="E38" s="44" t="s">
        <v>2065</v>
      </c>
      <c r="F38" s="8"/>
      <c r="G38" s="62"/>
      <c r="H38" s="74"/>
      <c r="I38" s="80"/>
      <c r="J38" s="24"/>
      <c r="K38" s="24"/>
    </row>
    <row r="39" ht="19" customHeight="1" spans="1:11">
      <c r="A39" s="73"/>
      <c r="B39" s="73"/>
      <c r="C39" s="61"/>
      <c r="D39" s="42" t="s">
        <v>2066</v>
      </c>
      <c r="E39" s="44" t="s">
        <v>2067</v>
      </c>
      <c r="F39" s="8"/>
      <c r="G39" s="62"/>
      <c r="H39" s="74"/>
      <c r="I39" s="80"/>
      <c r="J39" s="24"/>
      <c r="K39" s="24"/>
    </row>
    <row r="40" ht="63" spans="1:11">
      <c r="A40" s="73" t="s">
        <v>1423</v>
      </c>
      <c r="B40" s="73" t="s">
        <v>2175</v>
      </c>
      <c r="C40" s="61" t="s">
        <v>2176</v>
      </c>
      <c r="D40" s="42" t="s">
        <v>2068</v>
      </c>
      <c r="E40" s="74" t="s">
        <v>2292</v>
      </c>
      <c r="F40" s="8"/>
      <c r="G40" s="62"/>
      <c r="H40" s="74"/>
      <c r="I40" s="24"/>
      <c r="J40" s="24"/>
      <c r="K40" s="24"/>
    </row>
    <row r="41" ht="19" customHeight="1" spans="1:11">
      <c r="A41" s="73"/>
      <c r="B41" s="73"/>
      <c r="C41" s="61"/>
      <c r="D41" s="29" t="s">
        <v>2179</v>
      </c>
      <c r="E41" s="75" t="s">
        <v>2180</v>
      </c>
      <c r="F41" s="8"/>
      <c r="G41" s="8"/>
      <c r="H41" s="24"/>
      <c r="I41" s="24"/>
      <c r="J41" s="24"/>
      <c r="K41" s="24"/>
    </row>
    <row r="42" ht="19" customHeight="1" spans="1:11">
      <c r="A42" s="76" t="s">
        <v>244</v>
      </c>
      <c r="B42" s="76" t="s">
        <v>2181</v>
      </c>
      <c r="C42" s="61" t="s">
        <v>2182</v>
      </c>
      <c r="D42" s="29" t="s">
        <v>2070</v>
      </c>
      <c r="E42" s="75" t="s">
        <v>2071</v>
      </c>
      <c r="F42" s="8"/>
      <c r="G42" s="62"/>
      <c r="H42" s="24"/>
      <c r="I42" s="24"/>
      <c r="J42" s="24"/>
      <c r="K42" s="24"/>
    </row>
    <row r="43" ht="19" customHeight="1" spans="1:11">
      <c r="A43" s="76"/>
      <c r="B43" s="76"/>
      <c r="C43" s="61"/>
      <c r="D43" s="42" t="s">
        <v>2072</v>
      </c>
      <c r="E43" s="44" t="s">
        <v>2073</v>
      </c>
      <c r="F43" s="8"/>
      <c r="G43" s="62"/>
      <c r="H43" s="24"/>
      <c r="I43" s="24"/>
      <c r="J43" s="24"/>
      <c r="K43" s="24"/>
    </row>
    <row r="44" ht="19" customHeight="1" spans="1:11">
      <c r="A44" s="76"/>
      <c r="B44" s="76"/>
      <c r="C44" s="61"/>
      <c r="D44" s="42" t="s">
        <v>2074</v>
      </c>
      <c r="E44" s="77" t="s">
        <v>2075</v>
      </c>
      <c r="F44" s="8"/>
      <c r="G44" s="62"/>
      <c r="H44" s="24"/>
      <c r="I44" s="24"/>
      <c r="J44" s="24"/>
      <c r="K44" s="24"/>
    </row>
    <row r="45" ht="19" customHeight="1" spans="1:11">
      <c r="A45" s="76"/>
      <c r="B45" s="76"/>
      <c r="C45" s="61"/>
      <c r="D45" s="42" t="s">
        <v>1617</v>
      </c>
      <c r="E45" s="44" t="s">
        <v>2073</v>
      </c>
      <c r="F45" s="8"/>
      <c r="G45" s="62"/>
      <c r="H45" s="24"/>
      <c r="I45" s="24"/>
      <c r="J45" s="24"/>
      <c r="K45" s="24"/>
    </row>
    <row r="46" ht="19" customHeight="1" spans="1:11">
      <c r="A46" s="76"/>
      <c r="B46" s="76"/>
      <c r="C46" s="61"/>
      <c r="D46" s="42" t="s">
        <v>2076</v>
      </c>
      <c r="E46" s="44" t="s">
        <v>2075</v>
      </c>
      <c r="F46" s="8"/>
      <c r="G46" s="62"/>
      <c r="H46" s="24"/>
      <c r="I46" s="24"/>
      <c r="J46" s="24"/>
      <c r="K46" s="24"/>
    </row>
    <row r="47" ht="19" customHeight="1" spans="1:11">
      <c r="A47" s="76"/>
      <c r="B47" s="76"/>
      <c r="C47" s="61"/>
      <c r="D47" s="42" t="s">
        <v>2077</v>
      </c>
      <c r="E47" s="44" t="s">
        <v>2073</v>
      </c>
      <c r="F47" s="8"/>
      <c r="G47" s="62"/>
      <c r="H47" s="24"/>
      <c r="I47" s="24"/>
      <c r="J47" s="24"/>
      <c r="K47" s="24"/>
    </row>
    <row r="48" ht="19" customHeight="1" spans="1:11">
      <c r="A48" s="76"/>
      <c r="B48" s="76"/>
      <c r="C48" s="61"/>
      <c r="D48" s="42" t="s">
        <v>2078</v>
      </c>
      <c r="E48" s="77" t="s">
        <v>2075</v>
      </c>
      <c r="F48" s="8"/>
      <c r="G48" s="62"/>
      <c r="H48" s="24"/>
      <c r="I48" s="24"/>
      <c r="J48" s="24"/>
      <c r="K48" s="24"/>
    </row>
    <row r="49" ht="19" customHeight="1" spans="1:11">
      <c r="A49" s="76"/>
      <c r="B49" s="76"/>
      <c r="C49" s="61"/>
      <c r="D49" s="42" t="s">
        <v>2079</v>
      </c>
      <c r="E49" s="44" t="s">
        <v>2080</v>
      </c>
      <c r="F49" s="8"/>
      <c r="G49" s="62"/>
      <c r="H49" s="24"/>
      <c r="I49" s="24"/>
      <c r="J49" s="24"/>
      <c r="K49" s="24"/>
    </row>
    <row r="50" ht="19" customHeight="1" spans="1:11">
      <c r="A50" s="76"/>
      <c r="B50" s="76"/>
      <c r="C50" s="61"/>
      <c r="D50" s="42" t="s">
        <v>2081</v>
      </c>
      <c r="E50" s="44" t="s">
        <v>2082</v>
      </c>
      <c r="F50" s="8"/>
      <c r="G50" s="62"/>
      <c r="H50" s="24"/>
      <c r="I50" s="24"/>
      <c r="J50" s="24"/>
      <c r="K50" s="24"/>
    </row>
    <row r="51" ht="19" customHeight="1" spans="1:11">
      <c r="A51" s="76"/>
      <c r="B51" s="76"/>
      <c r="C51" s="61"/>
      <c r="D51" s="42" t="s">
        <v>1628</v>
      </c>
      <c r="E51" s="44" t="s">
        <v>2083</v>
      </c>
      <c r="F51" s="8"/>
      <c r="G51" s="62"/>
      <c r="H51" s="24"/>
      <c r="I51" s="24"/>
      <c r="J51" s="24"/>
      <c r="K51" s="24"/>
    </row>
    <row r="52" ht="19" customHeight="1" spans="1:11">
      <c r="A52" s="76"/>
      <c r="B52" s="76"/>
      <c r="C52" s="61"/>
      <c r="D52" s="42" t="s">
        <v>2084</v>
      </c>
      <c r="E52" s="44" t="s">
        <v>2082</v>
      </c>
      <c r="F52" s="8"/>
      <c r="G52" s="62"/>
      <c r="H52" s="24"/>
      <c r="I52" s="24"/>
      <c r="J52" s="24"/>
      <c r="K52" s="24"/>
    </row>
    <row r="53" ht="19" customHeight="1" spans="1:11">
      <c r="A53" s="76"/>
      <c r="B53" s="76"/>
      <c r="C53" s="61"/>
      <c r="D53" s="42" t="s">
        <v>2085</v>
      </c>
      <c r="E53" s="44" t="s">
        <v>2086</v>
      </c>
      <c r="F53" s="8"/>
      <c r="G53" s="62"/>
      <c r="H53" s="24"/>
      <c r="I53" s="24"/>
      <c r="J53" s="24"/>
      <c r="K53" s="24"/>
    </row>
    <row r="54" ht="19" customHeight="1" spans="1:11">
      <c r="A54" s="76"/>
      <c r="B54" s="76"/>
      <c r="C54" s="61"/>
      <c r="D54" s="42" t="s">
        <v>2087</v>
      </c>
      <c r="E54" s="77" t="s">
        <v>2075</v>
      </c>
      <c r="F54" s="8"/>
      <c r="G54" s="62"/>
      <c r="H54" s="24"/>
      <c r="I54" s="24"/>
      <c r="J54" s="24"/>
      <c r="K54" s="24"/>
    </row>
    <row r="55" ht="19" customHeight="1" spans="1:11">
      <c r="A55" s="76"/>
      <c r="B55" s="76"/>
      <c r="C55" s="61"/>
      <c r="D55" s="42" t="s">
        <v>2088</v>
      </c>
      <c r="E55" s="44" t="s">
        <v>2089</v>
      </c>
      <c r="F55" s="8"/>
      <c r="G55" s="62"/>
      <c r="H55" s="24"/>
      <c r="I55" s="24"/>
      <c r="J55" s="24"/>
      <c r="K55" s="24"/>
    </row>
    <row r="56" ht="19" customHeight="1" spans="1:11">
      <c r="A56" s="76"/>
      <c r="B56" s="76"/>
      <c r="C56" s="61"/>
      <c r="D56" s="42" t="s">
        <v>2090</v>
      </c>
      <c r="E56" s="44" t="s">
        <v>2091</v>
      </c>
      <c r="F56" s="8"/>
      <c r="G56" s="62"/>
      <c r="H56" s="24"/>
      <c r="I56" s="24"/>
      <c r="J56" s="24"/>
      <c r="K56" s="24"/>
    </row>
    <row r="57" ht="19" customHeight="1" spans="1:11">
      <c r="A57" s="76"/>
      <c r="B57" s="76"/>
      <c r="C57" s="61"/>
      <c r="D57" s="42" t="s">
        <v>2092</v>
      </c>
      <c r="E57" s="44" t="s">
        <v>2093</v>
      </c>
      <c r="F57" s="8"/>
      <c r="G57" s="62"/>
      <c r="H57" s="24"/>
      <c r="I57" s="24"/>
      <c r="J57" s="24"/>
      <c r="K57" s="24"/>
    </row>
    <row r="58" ht="19" customHeight="1" spans="1:11">
      <c r="A58" s="76"/>
      <c r="B58" s="76"/>
      <c r="C58" s="61"/>
      <c r="D58" s="42" t="s">
        <v>2094</v>
      </c>
      <c r="E58" s="44" t="s">
        <v>2095</v>
      </c>
      <c r="F58" s="8"/>
      <c r="G58" s="62"/>
      <c r="H58" s="24"/>
      <c r="I58" s="24"/>
      <c r="J58" s="24"/>
      <c r="K58" s="24"/>
    </row>
    <row r="59" ht="19" customHeight="1" spans="1:11">
      <c r="A59" s="76"/>
      <c r="B59" s="76"/>
      <c r="C59" s="61"/>
      <c r="D59" s="42" t="s">
        <v>2096</v>
      </c>
      <c r="E59" s="44" t="s">
        <v>2093</v>
      </c>
      <c r="F59" s="8"/>
      <c r="G59" s="62"/>
      <c r="H59" s="24"/>
      <c r="I59" s="24"/>
      <c r="J59" s="24"/>
      <c r="K59" s="24"/>
    </row>
    <row r="60" ht="19" customHeight="1" spans="1:11">
      <c r="A60" s="78" t="s">
        <v>2293</v>
      </c>
      <c r="B60" s="76" t="s">
        <v>2184</v>
      </c>
      <c r="C60" s="61" t="s">
        <v>2185</v>
      </c>
      <c r="D60" s="42" t="s">
        <v>2097</v>
      </c>
      <c r="E60" s="74" t="s">
        <v>2098</v>
      </c>
      <c r="F60" s="8"/>
      <c r="G60" s="62"/>
      <c r="H60" s="24"/>
      <c r="I60" s="24"/>
      <c r="J60" s="24"/>
      <c r="K60" s="24"/>
    </row>
    <row r="61" ht="19" customHeight="1" spans="1:11">
      <c r="A61" s="78"/>
      <c r="B61" s="76"/>
      <c r="C61" s="61"/>
      <c r="D61" s="42"/>
      <c r="E61" s="44" t="s">
        <v>2099</v>
      </c>
      <c r="F61" s="8"/>
      <c r="G61" s="62"/>
      <c r="H61" s="24"/>
      <c r="I61" s="24"/>
      <c r="J61" s="24"/>
      <c r="K61" s="24"/>
    </row>
    <row r="62" ht="19" customHeight="1" spans="1:11">
      <c r="A62" s="78"/>
      <c r="B62" s="76"/>
      <c r="C62" s="61"/>
      <c r="D62" s="42" t="s">
        <v>2100</v>
      </c>
      <c r="E62" s="44" t="s">
        <v>2187</v>
      </c>
      <c r="F62" s="8"/>
      <c r="G62" s="62"/>
      <c r="H62" s="24"/>
      <c r="I62" s="24"/>
      <c r="J62" s="24"/>
      <c r="K62" s="24"/>
    </row>
    <row r="63" ht="19" customHeight="1" spans="1:11">
      <c r="A63" s="78"/>
      <c r="B63" s="76"/>
      <c r="C63" s="61"/>
      <c r="D63" s="42" t="s">
        <v>2102</v>
      </c>
      <c r="E63" s="74" t="s">
        <v>2103</v>
      </c>
      <c r="F63" s="8"/>
      <c r="G63" s="62"/>
      <c r="H63" s="24"/>
      <c r="I63" s="24"/>
      <c r="J63" s="24"/>
      <c r="K63" s="24"/>
    </row>
    <row r="64" ht="19" customHeight="1" spans="1:11">
      <c r="A64" s="78"/>
      <c r="B64" s="76"/>
      <c r="C64" s="61"/>
      <c r="D64" s="42" t="s">
        <v>2104</v>
      </c>
      <c r="E64" s="44" t="s">
        <v>2105</v>
      </c>
      <c r="F64" s="8"/>
      <c r="G64" s="62"/>
      <c r="H64" s="24"/>
      <c r="I64" s="24"/>
      <c r="J64" s="24"/>
      <c r="K64" s="24"/>
    </row>
    <row r="65" ht="19" customHeight="1" spans="1:11">
      <c r="A65" s="78"/>
      <c r="B65" s="76"/>
      <c r="C65" s="61"/>
      <c r="D65" s="42" t="s">
        <v>2106</v>
      </c>
      <c r="E65" s="44" t="s">
        <v>2091</v>
      </c>
      <c r="F65" s="8"/>
      <c r="G65" s="62"/>
      <c r="H65" s="24"/>
      <c r="I65" s="24"/>
      <c r="J65" s="24"/>
      <c r="K65" s="24"/>
    </row>
    <row r="66" ht="19" customHeight="1" spans="1:11">
      <c r="A66" s="78"/>
      <c r="B66" s="76"/>
      <c r="C66" s="61"/>
      <c r="D66" s="42" t="s">
        <v>2107</v>
      </c>
      <c r="E66" s="44" t="s">
        <v>2105</v>
      </c>
      <c r="F66" s="8"/>
      <c r="G66" s="62"/>
      <c r="H66" s="24"/>
      <c r="I66" s="24"/>
      <c r="J66" s="24"/>
      <c r="K66" s="24"/>
    </row>
    <row r="67" ht="19" customHeight="1" spans="1:11">
      <c r="A67" s="78"/>
      <c r="B67" s="76"/>
      <c r="C67" s="61"/>
      <c r="D67" s="42" t="s">
        <v>2108</v>
      </c>
      <c r="E67" s="44" t="s">
        <v>2091</v>
      </c>
      <c r="F67" s="8"/>
      <c r="G67" s="62"/>
      <c r="H67" s="24"/>
      <c r="I67" s="24"/>
      <c r="J67" s="24"/>
      <c r="K67" s="24"/>
    </row>
    <row r="68" ht="19" customHeight="1" spans="1:11">
      <c r="A68" s="78"/>
      <c r="B68" s="76"/>
      <c r="C68" s="61"/>
      <c r="D68" s="42" t="s">
        <v>2109</v>
      </c>
      <c r="E68" s="74" t="s">
        <v>2110</v>
      </c>
      <c r="F68" s="8"/>
      <c r="G68" s="62"/>
      <c r="H68" s="24"/>
      <c r="I68" s="24"/>
      <c r="J68" s="24"/>
      <c r="K68" s="24"/>
    </row>
    <row r="69" ht="19" customHeight="1" spans="1:11">
      <c r="A69" s="78"/>
      <c r="B69" s="76"/>
      <c r="C69" s="61"/>
      <c r="D69" s="42" t="s">
        <v>2111</v>
      </c>
      <c r="E69" s="74" t="s">
        <v>2112</v>
      </c>
      <c r="F69" s="8"/>
      <c r="G69" s="62"/>
      <c r="H69" s="24"/>
      <c r="I69" s="24"/>
      <c r="J69" s="24"/>
      <c r="K69" s="24"/>
    </row>
    <row r="70" ht="19" customHeight="1" spans="1:11">
      <c r="A70" s="78"/>
      <c r="B70" s="76"/>
      <c r="C70" s="61"/>
      <c r="D70" s="42" t="s">
        <v>2113</v>
      </c>
      <c r="E70" s="44" t="s">
        <v>2114</v>
      </c>
      <c r="F70" s="8"/>
      <c r="G70" s="62"/>
      <c r="H70" s="24"/>
      <c r="I70" s="24"/>
      <c r="J70" s="24"/>
      <c r="K70" s="24"/>
    </row>
    <row r="71" ht="19" customHeight="1" spans="1:11">
      <c r="A71" s="78"/>
      <c r="B71" s="76"/>
      <c r="C71" s="61"/>
      <c r="D71" s="42" t="s">
        <v>2115</v>
      </c>
      <c r="E71" s="44" t="s">
        <v>2116</v>
      </c>
      <c r="F71" s="8"/>
      <c r="G71" s="62"/>
      <c r="H71" s="24"/>
      <c r="I71" s="24"/>
      <c r="J71" s="24"/>
      <c r="K71" s="24"/>
    </row>
    <row r="72" ht="19" customHeight="1" spans="1:11">
      <c r="A72" s="78"/>
      <c r="B72" s="76"/>
      <c r="C72" s="61"/>
      <c r="D72" s="42" t="s">
        <v>1603</v>
      </c>
      <c r="E72" s="44" t="s">
        <v>2188</v>
      </c>
      <c r="F72" s="8"/>
      <c r="G72" s="62"/>
      <c r="H72" s="24"/>
      <c r="I72" s="24"/>
      <c r="J72" s="24"/>
      <c r="K72" s="24"/>
    </row>
    <row r="73" ht="19" customHeight="1" spans="1:11">
      <c r="A73" s="78"/>
      <c r="B73" s="76"/>
      <c r="C73" s="61"/>
      <c r="D73" s="42" t="s">
        <v>2118</v>
      </c>
      <c r="E73" s="44" t="s">
        <v>2091</v>
      </c>
      <c r="F73" s="8"/>
      <c r="G73" s="62"/>
      <c r="H73" s="24"/>
      <c r="I73" s="24"/>
      <c r="J73" s="24"/>
      <c r="K73" s="24"/>
    </row>
    <row r="74" ht="19" customHeight="1" spans="1:11">
      <c r="A74" s="78"/>
      <c r="B74" s="76"/>
      <c r="C74" s="61"/>
      <c r="D74" s="42" t="s">
        <v>2119</v>
      </c>
      <c r="E74" s="44" t="s">
        <v>2294</v>
      </c>
      <c r="F74" s="8"/>
      <c r="G74" s="62"/>
      <c r="H74" s="24"/>
      <c r="I74" s="24"/>
      <c r="J74" s="24"/>
      <c r="K74" s="24"/>
    </row>
    <row r="75" ht="19" customHeight="1" spans="1:11">
      <c r="A75" s="78"/>
      <c r="B75" s="76"/>
      <c r="C75" s="61"/>
      <c r="D75" s="42" t="s">
        <v>2121</v>
      </c>
      <c r="E75" s="44" t="s">
        <v>2095</v>
      </c>
      <c r="F75" s="8"/>
      <c r="G75" s="62"/>
      <c r="H75" s="24"/>
      <c r="I75" s="24"/>
      <c r="J75" s="24"/>
      <c r="K75" s="24"/>
    </row>
    <row r="76" ht="19" customHeight="1" spans="1:11">
      <c r="A76" s="78"/>
      <c r="B76" s="76"/>
      <c r="C76" s="61"/>
      <c r="D76" s="42" t="s">
        <v>2122</v>
      </c>
      <c r="E76" s="44" t="s">
        <v>2123</v>
      </c>
      <c r="F76" s="8"/>
      <c r="G76" s="62"/>
      <c r="H76" s="24"/>
      <c r="I76" s="24"/>
      <c r="J76" s="24"/>
      <c r="K76" s="24"/>
    </row>
    <row r="77" ht="19" customHeight="1" spans="1:11">
      <c r="A77" s="78"/>
      <c r="B77" s="76"/>
      <c r="C77" s="61"/>
      <c r="D77" s="42" t="s">
        <v>2124</v>
      </c>
      <c r="E77" s="44" t="s">
        <v>2095</v>
      </c>
      <c r="F77" s="8"/>
      <c r="G77" s="62"/>
      <c r="H77" s="24"/>
      <c r="I77" s="24"/>
      <c r="J77" s="24"/>
      <c r="K77" s="24"/>
    </row>
    <row r="78" ht="19" customHeight="1" spans="1:11">
      <c r="A78" s="78"/>
      <c r="B78" s="76"/>
      <c r="C78" s="61"/>
      <c r="D78" s="42" t="s">
        <v>2125</v>
      </c>
      <c r="E78" s="44" t="s">
        <v>2126</v>
      </c>
      <c r="F78" s="8"/>
      <c r="G78" s="62"/>
      <c r="H78" s="24"/>
      <c r="I78" s="24"/>
      <c r="J78" s="24"/>
      <c r="K78" s="24"/>
    </row>
    <row r="79" ht="19" customHeight="1" spans="1:11">
      <c r="A79" s="78"/>
      <c r="B79" s="76"/>
      <c r="C79" s="61"/>
      <c r="D79" s="42" t="s">
        <v>2127</v>
      </c>
      <c r="E79" s="44" t="s">
        <v>2091</v>
      </c>
      <c r="F79" s="8"/>
      <c r="G79" s="62"/>
      <c r="H79" s="24"/>
      <c r="I79" s="24"/>
      <c r="J79" s="24"/>
      <c r="K79" s="24"/>
    </row>
    <row r="80" ht="19" customHeight="1" spans="1:11">
      <c r="A80" s="78"/>
      <c r="B80" s="76"/>
      <c r="C80" s="61"/>
      <c r="D80" s="42" t="s">
        <v>2128</v>
      </c>
      <c r="E80" s="74" t="s">
        <v>2129</v>
      </c>
      <c r="F80" s="8"/>
      <c r="G80" s="62"/>
      <c r="H80" s="24"/>
      <c r="I80" s="24"/>
      <c r="J80" s="24"/>
      <c r="K80" s="24"/>
    </row>
    <row r="81" ht="19" customHeight="1" spans="1:11">
      <c r="A81" s="78"/>
      <c r="B81" s="76"/>
      <c r="C81" s="61"/>
      <c r="D81" s="42" t="s">
        <v>2130</v>
      </c>
      <c r="E81" s="44" t="s">
        <v>2131</v>
      </c>
      <c r="F81" s="8"/>
      <c r="G81" s="62"/>
      <c r="H81" s="24"/>
      <c r="I81" s="24"/>
      <c r="J81" s="24"/>
      <c r="K81" s="24"/>
    </row>
    <row r="82" ht="19" customHeight="1" spans="1:11">
      <c r="A82" s="78"/>
      <c r="B82" s="76"/>
      <c r="C82" s="61"/>
      <c r="D82" s="42" t="s">
        <v>2132</v>
      </c>
      <c r="E82" s="44" t="s">
        <v>2133</v>
      </c>
      <c r="F82" s="8"/>
      <c r="G82" s="62"/>
      <c r="H82" s="24"/>
      <c r="I82" s="24"/>
      <c r="J82" s="24"/>
      <c r="K82" s="24"/>
    </row>
    <row r="83" ht="19" customHeight="1" spans="1:11">
      <c r="A83" s="78"/>
      <c r="B83" s="76"/>
      <c r="C83" s="61"/>
      <c r="D83" s="42" t="s">
        <v>2134</v>
      </c>
      <c r="E83" s="44" t="s">
        <v>2135</v>
      </c>
      <c r="F83" s="8"/>
      <c r="G83" s="62"/>
      <c r="H83" s="24"/>
      <c r="I83" s="24"/>
      <c r="J83" s="24"/>
      <c r="K83" s="24"/>
    </row>
    <row r="84" ht="19" customHeight="1" spans="1:11">
      <c r="A84" s="78"/>
      <c r="B84" s="76"/>
      <c r="C84" s="61"/>
      <c r="D84" s="42" t="s">
        <v>2136</v>
      </c>
      <c r="E84" s="44" t="s">
        <v>2137</v>
      </c>
      <c r="F84" s="8"/>
      <c r="G84" s="62"/>
      <c r="H84" s="24"/>
      <c r="I84" s="24"/>
      <c r="J84" s="24"/>
      <c r="K84" s="24"/>
    </row>
    <row r="85" ht="19" customHeight="1" spans="1:11">
      <c r="A85" s="42" t="s">
        <v>1157</v>
      </c>
      <c r="B85" s="61" t="s">
        <v>2189</v>
      </c>
      <c r="C85" s="82" t="s">
        <v>2190</v>
      </c>
      <c r="D85" s="8" t="s">
        <v>2017</v>
      </c>
      <c r="E85" s="83"/>
      <c r="F85" s="8"/>
      <c r="G85" s="62"/>
      <c r="H85" s="24"/>
      <c r="I85" s="24"/>
      <c r="J85" s="24"/>
      <c r="K85" s="24"/>
    </row>
    <row r="86" ht="19" customHeight="1" spans="1:11">
      <c r="A86" s="42"/>
      <c r="B86" s="61"/>
      <c r="C86" s="82"/>
      <c r="D86" s="8" t="s">
        <v>2138</v>
      </c>
      <c r="E86" s="83"/>
      <c r="F86" s="8"/>
      <c r="G86" s="62"/>
      <c r="H86" s="24"/>
      <c r="I86" s="24"/>
      <c r="J86" s="24"/>
      <c r="K86" s="24"/>
    </row>
    <row r="87" ht="19" customHeight="1" spans="1:11">
      <c r="A87" s="46"/>
      <c r="B87" s="61"/>
      <c r="C87" s="82"/>
      <c r="D87" s="84" t="s">
        <v>2139</v>
      </c>
      <c r="E87" s="85"/>
      <c r="F87" s="8"/>
      <c r="G87" s="62"/>
      <c r="H87" s="86"/>
      <c r="I87" s="24"/>
      <c r="J87" s="24"/>
      <c r="K87" s="24"/>
    </row>
    <row r="88" spans="1:11">
      <c r="A88" s="42" t="s">
        <v>1939</v>
      </c>
      <c r="B88" s="61" t="s">
        <v>2193</v>
      </c>
      <c r="C88" s="87" t="s">
        <v>2194</v>
      </c>
      <c r="D88" s="83" t="s">
        <v>2195</v>
      </c>
      <c r="E88" s="83"/>
      <c r="F88" s="8"/>
      <c r="G88" s="62"/>
      <c r="H88" s="70"/>
      <c r="I88" s="81"/>
      <c r="J88" s="24"/>
      <c r="K88" s="24"/>
    </row>
    <row r="89" spans="1:11">
      <c r="A89" s="42"/>
      <c r="B89" s="61"/>
      <c r="C89" s="87"/>
      <c r="D89" s="83" t="s">
        <v>2198</v>
      </c>
      <c r="E89" s="83"/>
      <c r="F89" s="8"/>
      <c r="G89" s="62"/>
      <c r="H89" s="72"/>
      <c r="I89" s="24"/>
      <c r="J89" s="24"/>
      <c r="K89" s="24"/>
    </row>
    <row r="90" spans="1:11">
      <c r="A90" s="42"/>
      <c r="B90" s="61"/>
      <c r="C90" s="87"/>
      <c r="D90" s="83" t="s">
        <v>2199</v>
      </c>
      <c r="E90" s="83"/>
      <c r="F90" s="8"/>
      <c r="G90" s="62"/>
      <c r="H90" s="24"/>
      <c r="I90" s="24"/>
      <c r="J90" s="24"/>
      <c r="K90" s="24"/>
    </row>
    <row r="91" spans="1:11">
      <c r="A91" s="42"/>
      <c r="B91" s="61"/>
      <c r="C91" s="87"/>
      <c r="D91" s="83" t="s">
        <v>2200</v>
      </c>
      <c r="E91" s="83"/>
      <c r="F91" s="8"/>
      <c r="G91" s="62"/>
      <c r="H91" s="24"/>
      <c r="I91" s="24"/>
      <c r="J91" s="24"/>
      <c r="K91" s="24"/>
    </row>
    <row r="92" spans="1:11">
      <c r="A92" s="42"/>
      <c r="B92" s="61"/>
      <c r="C92" s="87"/>
      <c r="D92" s="83" t="s">
        <v>2201</v>
      </c>
      <c r="E92" s="83"/>
      <c r="F92" s="8"/>
      <c r="G92" s="62"/>
      <c r="H92" s="24"/>
      <c r="I92" s="24"/>
      <c r="J92" s="24"/>
      <c r="K92" s="24"/>
    </row>
    <row r="93" spans="1:11">
      <c r="A93" s="42"/>
      <c r="B93" s="61"/>
      <c r="C93" s="87"/>
      <c r="D93" s="83" t="s">
        <v>2202</v>
      </c>
      <c r="E93" s="83"/>
      <c r="F93" s="8"/>
      <c r="G93" s="62"/>
      <c r="H93" s="24"/>
      <c r="I93" s="24"/>
      <c r="J93" s="24"/>
      <c r="K93" s="24"/>
    </row>
    <row r="94" spans="1:11">
      <c r="A94" s="42"/>
      <c r="B94" s="61"/>
      <c r="C94" s="87"/>
      <c r="D94" s="83" t="s">
        <v>2203</v>
      </c>
      <c r="E94" s="83"/>
      <c r="F94" s="8"/>
      <c r="G94" s="62"/>
      <c r="H94" s="24"/>
      <c r="I94" s="24"/>
      <c r="J94" s="24"/>
      <c r="K94" s="24"/>
    </row>
    <row r="95" spans="1:11">
      <c r="A95" s="42"/>
      <c r="B95" s="61"/>
      <c r="C95" s="87"/>
      <c r="D95" s="83" t="s">
        <v>2204</v>
      </c>
      <c r="E95" s="83"/>
      <c r="F95" s="8"/>
      <c r="G95" s="62"/>
      <c r="H95" s="70"/>
      <c r="I95" s="24"/>
      <c r="J95" s="24"/>
      <c r="K95" s="24"/>
    </row>
    <row r="96" spans="1:9">
      <c r="A96" s="1"/>
      <c r="B96" s="88"/>
      <c r="C96" s="1"/>
      <c r="D96" s="1"/>
      <c r="E96" s="89"/>
      <c r="F96" s="1"/>
      <c r="G96" s="1"/>
      <c r="H96" s="1"/>
      <c r="I96" s="1"/>
    </row>
    <row r="97" spans="1:9">
      <c r="A97" s="1"/>
      <c r="B97" s="88"/>
      <c r="C97" s="1"/>
      <c r="D97" s="1"/>
      <c r="E97" s="89"/>
      <c r="F97" s="1"/>
      <c r="G97" s="1"/>
      <c r="H97" s="1"/>
      <c r="I97" s="1"/>
    </row>
    <row r="98" spans="1:9">
      <c r="A98" s="1"/>
      <c r="B98" s="88"/>
      <c r="C98" s="1"/>
      <c r="D98" s="1"/>
      <c r="E98" s="89"/>
      <c r="F98" s="1"/>
      <c r="G98" s="1"/>
      <c r="H98" s="1"/>
      <c r="I98" s="1"/>
    </row>
    <row r="99" spans="1:9">
      <c r="A99" s="1"/>
      <c r="B99" s="88"/>
      <c r="C99" s="1"/>
      <c r="D99" s="1"/>
      <c r="E99" s="89"/>
      <c r="F99" s="1"/>
      <c r="G99" s="1"/>
      <c r="H99" s="1"/>
      <c r="I99" s="1"/>
    </row>
    <row r="100" spans="1:9">
      <c r="A100" s="1"/>
      <c r="B100" s="88"/>
      <c r="C100" s="1"/>
      <c r="D100" s="1"/>
      <c r="E100" s="89"/>
      <c r="F100" s="1"/>
      <c r="G100" s="1"/>
      <c r="H100" s="1"/>
      <c r="I100" s="1"/>
    </row>
    <row r="101" spans="1:9">
      <c r="A101" s="1"/>
      <c r="B101" s="88"/>
      <c r="C101" s="1"/>
      <c r="D101" s="1"/>
      <c r="E101" s="89"/>
      <c r="F101" s="1"/>
      <c r="G101" s="1"/>
      <c r="H101" s="1"/>
      <c r="I101" s="1"/>
    </row>
    <row r="102" spans="1:9">
      <c r="A102" s="1"/>
      <c r="B102" s="88"/>
      <c r="C102" s="1"/>
      <c r="D102" s="1"/>
      <c r="E102" s="89"/>
      <c r="F102" s="1"/>
      <c r="G102" s="1"/>
      <c r="H102" s="1"/>
      <c r="I102" s="1"/>
    </row>
    <row r="103" spans="1:9">
      <c r="A103" s="1"/>
      <c r="B103" s="88"/>
      <c r="C103" s="1"/>
      <c r="D103" s="1"/>
      <c r="E103" s="89"/>
      <c r="F103" s="1"/>
      <c r="G103" s="1"/>
      <c r="H103" s="1"/>
      <c r="I103" s="1"/>
    </row>
    <row r="104" spans="1:9">
      <c r="A104" s="1"/>
      <c r="B104" s="88"/>
      <c r="C104" s="1"/>
      <c r="D104" s="1"/>
      <c r="E104" s="89"/>
      <c r="F104" s="1"/>
      <c r="G104" s="1"/>
      <c r="H104" s="1"/>
      <c r="I104" s="1"/>
    </row>
    <row r="105" spans="1:9">
      <c r="A105" s="1"/>
      <c r="B105" s="88"/>
      <c r="C105" s="1"/>
      <c r="D105" s="1"/>
      <c r="E105" s="89"/>
      <c r="F105" s="1"/>
      <c r="G105" s="1"/>
      <c r="H105" s="1"/>
      <c r="I105" s="1"/>
    </row>
    <row r="106" spans="1:9">
      <c r="A106" s="1"/>
      <c r="B106" s="88"/>
      <c r="C106" s="1"/>
      <c r="D106" s="1"/>
      <c r="E106" s="89"/>
      <c r="F106" s="1"/>
      <c r="G106" s="1"/>
      <c r="H106" s="1"/>
      <c r="I106" s="1"/>
    </row>
    <row r="107" spans="1:9">
      <c r="A107" s="1"/>
      <c r="B107" s="88"/>
      <c r="C107" s="1"/>
      <c r="D107" s="1"/>
      <c r="E107" s="89"/>
      <c r="F107" s="1"/>
      <c r="G107" s="1"/>
      <c r="H107" s="1"/>
      <c r="I107" s="1"/>
    </row>
    <row r="108" spans="1:9">
      <c r="A108" s="1"/>
      <c r="B108" s="88"/>
      <c r="C108" s="1"/>
      <c r="D108" s="1"/>
      <c r="E108" s="89"/>
      <c r="F108" s="1"/>
      <c r="G108" s="1"/>
      <c r="H108" s="1"/>
      <c r="I108" s="1"/>
    </row>
    <row r="109" spans="1:9">
      <c r="A109" s="1"/>
      <c r="B109" s="88"/>
      <c r="C109" s="1"/>
      <c r="D109" s="1"/>
      <c r="E109" s="89"/>
      <c r="F109" s="1"/>
      <c r="G109" s="1"/>
      <c r="H109" s="1"/>
      <c r="I109" s="1"/>
    </row>
    <row r="110" spans="1:9">
      <c r="A110" s="1"/>
      <c r="B110" s="88"/>
      <c r="C110" s="1"/>
      <c r="D110" s="1"/>
      <c r="E110" s="89"/>
      <c r="F110" s="1"/>
      <c r="G110" s="1"/>
      <c r="H110" s="1"/>
      <c r="I110" s="1"/>
    </row>
    <row r="111" spans="1:9">
      <c r="A111" s="1"/>
      <c r="B111" s="88"/>
      <c r="C111" s="1"/>
      <c r="D111" s="1"/>
      <c r="E111" s="89"/>
      <c r="F111" s="1"/>
      <c r="G111" s="1"/>
      <c r="H111" s="1"/>
      <c r="I111" s="1"/>
    </row>
    <row r="112" spans="1:9">
      <c r="A112" s="1"/>
      <c r="B112" s="88"/>
      <c r="C112" s="1"/>
      <c r="D112" s="1"/>
      <c r="E112" s="89"/>
      <c r="F112" s="1"/>
      <c r="G112" s="1"/>
      <c r="H112" s="1"/>
      <c r="I112" s="1"/>
    </row>
    <row r="113" spans="1:9">
      <c r="A113" s="1"/>
      <c r="B113" s="88"/>
      <c r="C113" s="1"/>
      <c r="D113" s="1"/>
      <c r="E113" s="89"/>
      <c r="F113" s="1"/>
      <c r="G113" s="1"/>
      <c r="H113" s="1"/>
      <c r="I113" s="1"/>
    </row>
    <row r="114" spans="1:9">
      <c r="A114" s="1"/>
      <c r="B114" s="88"/>
      <c r="C114" s="1"/>
      <c r="D114" s="1"/>
      <c r="E114" s="89"/>
      <c r="F114" s="1"/>
      <c r="G114" s="1"/>
      <c r="H114" s="1"/>
      <c r="I114" s="1"/>
    </row>
    <row r="115" spans="1:9">
      <c r="A115" s="1"/>
      <c r="B115" s="88"/>
      <c r="C115" s="1"/>
      <c r="D115" s="1"/>
      <c r="E115" s="89"/>
      <c r="F115" s="1"/>
      <c r="G115" s="1"/>
      <c r="H115" s="1"/>
      <c r="I115" s="1"/>
    </row>
    <row r="116" spans="1:9">
      <c r="A116" s="1"/>
      <c r="B116" s="88"/>
      <c r="C116" s="1"/>
      <c r="D116" s="1"/>
      <c r="E116" s="89"/>
      <c r="F116" s="1"/>
      <c r="G116" s="1"/>
      <c r="H116" s="1"/>
      <c r="I116" s="1"/>
    </row>
    <row r="117" spans="1:9">
      <c r="A117" s="1"/>
      <c r="B117" s="88"/>
      <c r="C117" s="1"/>
      <c r="D117" s="1"/>
      <c r="E117" s="89"/>
      <c r="F117" s="1"/>
      <c r="G117" s="1"/>
      <c r="H117" s="1"/>
      <c r="I117" s="1"/>
    </row>
    <row r="118" spans="1:9">
      <c r="A118" s="1"/>
      <c r="B118" s="88"/>
      <c r="C118" s="1"/>
      <c r="D118" s="1"/>
      <c r="E118" s="89"/>
      <c r="F118" s="1"/>
      <c r="G118" s="1"/>
      <c r="H118" s="1"/>
      <c r="I118" s="1"/>
    </row>
    <row r="119" spans="1:9">
      <c r="A119" s="1"/>
      <c r="B119" s="88"/>
      <c r="C119" s="1"/>
      <c r="D119" s="1"/>
      <c r="E119" s="89"/>
      <c r="F119" s="1"/>
      <c r="G119" s="1"/>
      <c r="H119" s="1"/>
      <c r="I119" s="1"/>
    </row>
    <row r="120" spans="1:9">
      <c r="A120" s="1"/>
      <c r="B120" s="88"/>
      <c r="C120" s="1"/>
      <c r="D120" s="1"/>
      <c r="E120" s="89"/>
      <c r="F120" s="1"/>
      <c r="G120" s="1"/>
      <c r="H120" s="1"/>
      <c r="I120" s="1"/>
    </row>
    <row r="121" spans="1:9">
      <c r="A121" s="1"/>
      <c r="B121" s="88"/>
      <c r="C121" s="1"/>
      <c r="D121" s="1"/>
      <c r="E121" s="89"/>
      <c r="F121" s="1"/>
      <c r="G121" s="1"/>
      <c r="H121" s="1"/>
      <c r="I121" s="1"/>
    </row>
    <row r="122" spans="1:9">
      <c r="A122" s="1"/>
      <c r="B122" s="88"/>
      <c r="C122" s="1"/>
      <c r="D122" s="1"/>
      <c r="E122" s="89"/>
      <c r="F122" s="1"/>
      <c r="G122" s="1"/>
      <c r="H122" s="1"/>
      <c r="I122" s="1"/>
    </row>
    <row r="123" spans="1:9">
      <c r="A123" s="1"/>
      <c r="B123" s="88"/>
      <c r="C123" s="1"/>
      <c r="D123" s="1"/>
      <c r="E123" s="89"/>
      <c r="F123" s="1"/>
      <c r="G123" s="1"/>
      <c r="H123" s="1"/>
      <c r="I123" s="1"/>
    </row>
    <row r="124" spans="1:9">
      <c r="A124" s="1"/>
      <c r="B124" s="88"/>
      <c r="C124" s="1"/>
      <c r="D124" s="1"/>
      <c r="E124" s="89"/>
      <c r="F124" s="1"/>
      <c r="G124" s="1"/>
      <c r="H124" s="1"/>
      <c r="I124" s="1"/>
    </row>
    <row r="125" spans="1:9">
      <c r="A125" s="1"/>
      <c r="B125" s="88"/>
      <c r="C125" s="1"/>
      <c r="D125" s="1"/>
      <c r="E125" s="89"/>
      <c r="F125" s="1"/>
      <c r="G125" s="1"/>
      <c r="H125" s="1"/>
      <c r="I125" s="1"/>
    </row>
    <row r="126" spans="1:9">
      <c r="A126" s="1"/>
      <c r="B126" s="88"/>
      <c r="C126" s="1"/>
      <c r="D126" s="1"/>
      <c r="E126" s="89"/>
      <c r="F126" s="1"/>
      <c r="G126" s="1"/>
      <c r="H126" s="1"/>
      <c r="I126" s="1"/>
    </row>
    <row r="127" spans="1:9">
      <c r="A127" s="1"/>
      <c r="B127" s="88"/>
      <c r="C127" s="1"/>
      <c r="D127" s="1"/>
      <c r="E127" s="89"/>
      <c r="F127" s="1"/>
      <c r="G127" s="1"/>
      <c r="H127" s="1"/>
      <c r="I127" s="1"/>
    </row>
    <row r="128" spans="1:9">
      <c r="A128" s="1"/>
      <c r="B128" s="88"/>
      <c r="C128" s="1"/>
      <c r="D128" s="1"/>
      <c r="E128" s="89"/>
      <c r="F128" s="1"/>
      <c r="G128" s="1"/>
      <c r="H128" s="1"/>
      <c r="I128" s="1"/>
    </row>
    <row r="129" spans="1:9">
      <c r="A129" s="1"/>
      <c r="B129" s="88"/>
      <c r="C129" s="1"/>
      <c r="D129" s="1"/>
      <c r="E129" s="89"/>
      <c r="F129" s="1"/>
      <c r="G129" s="1"/>
      <c r="H129" s="1"/>
      <c r="I129" s="1"/>
    </row>
    <row r="130" spans="1:9">
      <c r="A130" s="1"/>
      <c r="B130" s="88"/>
      <c r="C130" s="1"/>
      <c r="D130" s="1"/>
      <c r="E130" s="89"/>
      <c r="F130" s="1"/>
      <c r="G130" s="1"/>
      <c r="H130" s="1"/>
      <c r="I130" s="1"/>
    </row>
    <row r="131" spans="1:9">
      <c r="A131" s="1"/>
      <c r="B131" s="88"/>
      <c r="C131" s="1"/>
      <c r="D131" s="1"/>
      <c r="E131" s="89"/>
      <c r="F131" s="1"/>
      <c r="G131" s="1"/>
      <c r="H131" s="1"/>
      <c r="I131" s="1"/>
    </row>
    <row r="132" spans="1:9">
      <c r="A132" s="1"/>
      <c r="B132" s="88"/>
      <c r="C132" s="1"/>
      <c r="D132" s="1"/>
      <c r="E132" s="89"/>
      <c r="F132" s="1"/>
      <c r="G132" s="1"/>
      <c r="H132" s="1"/>
      <c r="I132" s="1"/>
    </row>
    <row r="133" spans="1:9">
      <c r="A133" s="1"/>
      <c r="B133" s="88"/>
      <c r="C133" s="1"/>
      <c r="D133" s="1"/>
      <c r="E133" s="89"/>
      <c r="F133" s="1"/>
      <c r="G133" s="1"/>
      <c r="H133" s="1"/>
      <c r="I133" s="1"/>
    </row>
    <row r="134" spans="1:9">
      <c r="A134" s="1"/>
      <c r="B134" s="88"/>
      <c r="C134" s="1"/>
      <c r="D134" s="1"/>
      <c r="E134" s="89"/>
      <c r="F134" s="1"/>
      <c r="G134" s="1"/>
      <c r="H134" s="1"/>
      <c r="I134" s="1"/>
    </row>
    <row r="135" spans="1:9">
      <c r="A135" s="1"/>
      <c r="B135" s="88"/>
      <c r="C135" s="1"/>
      <c r="D135" s="1"/>
      <c r="E135" s="89"/>
      <c r="F135" s="1"/>
      <c r="G135" s="1"/>
      <c r="H135" s="1"/>
      <c r="I135" s="1"/>
    </row>
    <row r="136" spans="1:9">
      <c r="A136" s="1"/>
      <c r="B136" s="88"/>
      <c r="C136" s="1"/>
      <c r="D136" s="1"/>
      <c r="E136" s="89"/>
      <c r="F136" s="1"/>
      <c r="G136" s="1"/>
      <c r="H136" s="1"/>
      <c r="I136" s="1"/>
    </row>
    <row r="137" spans="1:9">
      <c r="A137" s="1"/>
      <c r="B137" s="88"/>
      <c r="C137" s="1"/>
      <c r="D137" s="1"/>
      <c r="E137" s="89"/>
      <c r="F137" s="1"/>
      <c r="G137" s="1"/>
      <c r="H137" s="1"/>
      <c r="I137" s="1"/>
    </row>
    <row r="138" spans="1:9">
      <c r="A138" s="1"/>
      <c r="B138" s="88"/>
      <c r="C138" s="1"/>
      <c r="D138" s="1"/>
      <c r="E138" s="89"/>
      <c r="F138" s="1"/>
      <c r="G138" s="1"/>
      <c r="H138" s="1"/>
      <c r="I138" s="1"/>
    </row>
    <row r="139" spans="1:9">
      <c r="A139" s="1"/>
      <c r="B139" s="88"/>
      <c r="C139" s="1"/>
      <c r="D139" s="1"/>
      <c r="E139" s="89"/>
      <c r="F139" s="1"/>
      <c r="G139" s="1"/>
      <c r="H139" s="1"/>
      <c r="I139" s="1"/>
    </row>
    <row r="140" spans="1:9">
      <c r="A140" s="1"/>
      <c r="B140" s="88"/>
      <c r="C140" s="1"/>
      <c r="D140" s="1"/>
      <c r="E140" s="89"/>
      <c r="F140" s="1"/>
      <c r="G140" s="1"/>
      <c r="H140" s="1"/>
      <c r="I140" s="1"/>
    </row>
    <row r="141" spans="1:9">
      <c r="A141" s="1"/>
      <c r="B141" s="88"/>
      <c r="C141" s="1"/>
      <c r="D141" s="1"/>
      <c r="E141" s="89"/>
      <c r="F141" s="1"/>
      <c r="G141" s="1"/>
      <c r="H141" s="1"/>
      <c r="I141" s="1"/>
    </row>
    <row r="142" spans="1:9">
      <c r="A142" s="1"/>
      <c r="B142" s="88"/>
      <c r="C142" s="1"/>
      <c r="D142" s="1"/>
      <c r="E142" s="89"/>
      <c r="F142" s="1"/>
      <c r="G142" s="1"/>
      <c r="H142" s="1"/>
      <c r="I142" s="1"/>
    </row>
    <row r="143" spans="1:9">
      <c r="A143" s="1"/>
      <c r="B143" s="88"/>
      <c r="C143" s="1"/>
      <c r="D143" s="1"/>
      <c r="E143" s="89"/>
      <c r="F143" s="1"/>
      <c r="G143" s="1"/>
      <c r="H143" s="1"/>
      <c r="I143" s="1"/>
    </row>
    <row r="144" spans="1:9">
      <c r="A144" s="1"/>
      <c r="B144" s="88"/>
      <c r="C144" s="1"/>
      <c r="D144" s="1"/>
      <c r="E144" s="89"/>
      <c r="F144" s="1"/>
      <c r="G144" s="1"/>
      <c r="H144" s="1"/>
      <c r="I144" s="1"/>
    </row>
    <row r="145" spans="1:9">
      <c r="A145" s="1"/>
      <c r="B145" s="88"/>
      <c r="C145" s="1"/>
      <c r="D145" s="1"/>
      <c r="E145" s="89"/>
      <c r="F145" s="1"/>
      <c r="G145" s="1"/>
      <c r="H145" s="1"/>
      <c r="I145" s="1"/>
    </row>
    <row r="146" spans="1:9">
      <c r="A146" s="1"/>
      <c r="B146" s="88"/>
      <c r="C146" s="1"/>
      <c r="D146" s="1"/>
      <c r="E146" s="89"/>
      <c r="F146" s="1"/>
      <c r="G146" s="1"/>
      <c r="H146" s="1"/>
      <c r="I146" s="1"/>
    </row>
    <row r="147" spans="1:9">
      <c r="A147" s="1"/>
      <c r="B147" s="88"/>
      <c r="C147" s="1"/>
      <c r="D147" s="1"/>
      <c r="E147" s="89"/>
      <c r="F147" s="1"/>
      <c r="G147" s="1"/>
      <c r="H147" s="1"/>
      <c r="I147" s="1"/>
    </row>
    <row r="148" spans="1:9">
      <c r="A148" s="1"/>
      <c r="B148" s="88"/>
      <c r="C148" s="1"/>
      <c r="D148" s="1"/>
      <c r="E148" s="89"/>
      <c r="F148" s="1"/>
      <c r="G148" s="1"/>
      <c r="H148" s="1"/>
      <c r="I148" s="1"/>
    </row>
    <row r="149" spans="1:9">
      <c r="A149" s="1"/>
      <c r="B149" s="88"/>
      <c r="C149" s="1"/>
      <c r="D149" s="1"/>
      <c r="E149" s="89"/>
      <c r="F149" s="1"/>
      <c r="G149" s="1"/>
      <c r="H149" s="1"/>
      <c r="I149" s="1"/>
    </row>
    <row r="150" spans="1:9">
      <c r="A150" s="1"/>
      <c r="B150" s="88"/>
      <c r="C150" s="1"/>
      <c r="D150" s="1"/>
      <c r="E150" s="89"/>
      <c r="F150" s="1"/>
      <c r="G150" s="1"/>
      <c r="H150" s="1"/>
      <c r="I150" s="1"/>
    </row>
    <row r="151" spans="1:9">
      <c r="A151" s="1"/>
      <c r="B151" s="88"/>
      <c r="C151" s="1"/>
      <c r="D151" s="1"/>
      <c r="E151" s="89"/>
      <c r="F151" s="1"/>
      <c r="G151" s="1"/>
      <c r="H151" s="1"/>
      <c r="I151" s="1"/>
    </row>
    <row r="152" spans="1:9">
      <c r="A152" s="1"/>
      <c r="B152" s="88"/>
      <c r="C152" s="1"/>
      <c r="D152" s="1"/>
      <c r="E152" s="89"/>
      <c r="F152" s="1"/>
      <c r="G152" s="1"/>
      <c r="H152" s="1"/>
      <c r="I152" s="1"/>
    </row>
    <row r="153" spans="1:9">
      <c r="A153" s="1"/>
      <c r="B153" s="88"/>
      <c r="C153" s="1"/>
      <c r="D153" s="1"/>
      <c r="E153" s="89"/>
      <c r="F153" s="1"/>
      <c r="G153" s="1"/>
      <c r="H153" s="1"/>
      <c r="I153" s="1"/>
    </row>
    <row r="154" spans="1:9">
      <c r="A154" s="1"/>
      <c r="B154" s="88"/>
      <c r="C154" s="1"/>
      <c r="D154" s="1"/>
      <c r="E154" s="89"/>
      <c r="F154" s="1"/>
      <c r="G154" s="1"/>
      <c r="H154" s="1"/>
      <c r="I154" s="1"/>
    </row>
    <row r="155" spans="1:9">
      <c r="A155" s="1"/>
      <c r="B155" s="88"/>
      <c r="C155" s="1"/>
      <c r="D155" s="1"/>
      <c r="E155" s="89"/>
      <c r="F155" s="1"/>
      <c r="G155" s="1"/>
      <c r="H155" s="1"/>
      <c r="I155" s="1"/>
    </row>
    <row r="156" spans="1:9">
      <c r="A156" s="1"/>
      <c r="B156" s="88"/>
      <c r="C156" s="1"/>
      <c r="D156" s="1"/>
      <c r="E156" s="89"/>
      <c r="F156" s="1"/>
      <c r="G156" s="1"/>
      <c r="H156" s="1"/>
      <c r="I156" s="1"/>
    </row>
    <row r="157" spans="1:9">
      <c r="A157" s="1"/>
      <c r="B157" s="88"/>
      <c r="C157" s="1"/>
      <c r="D157" s="1"/>
      <c r="E157" s="89"/>
      <c r="F157" s="1"/>
      <c r="G157" s="1"/>
      <c r="H157" s="1"/>
      <c r="I157" s="1"/>
    </row>
    <row r="158" spans="1:9">
      <c r="A158" s="1"/>
      <c r="B158" s="88"/>
      <c r="C158" s="1"/>
      <c r="D158" s="1"/>
      <c r="E158" s="89"/>
      <c r="F158" s="1"/>
      <c r="G158" s="1"/>
      <c r="H158" s="1"/>
      <c r="I158" s="1"/>
    </row>
    <row r="159" spans="1:9">
      <c r="A159" s="1"/>
      <c r="B159" s="88"/>
      <c r="C159" s="1"/>
      <c r="D159" s="1"/>
      <c r="E159" s="89"/>
      <c r="F159" s="1"/>
      <c r="G159" s="1"/>
      <c r="H159" s="1"/>
      <c r="I159" s="1"/>
    </row>
    <row r="160" spans="1:9">
      <c r="A160" s="1"/>
      <c r="B160" s="88"/>
      <c r="C160" s="1"/>
      <c r="D160" s="1"/>
      <c r="E160" s="89"/>
      <c r="F160" s="1"/>
      <c r="G160" s="1"/>
      <c r="H160" s="1"/>
      <c r="I160" s="1"/>
    </row>
    <row r="161" spans="1:9">
      <c r="A161" s="1"/>
      <c r="B161" s="88"/>
      <c r="C161" s="1"/>
      <c r="D161" s="1"/>
      <c r="E161" s="89"/>
      <c r="F161" s="1"/>
      <c r="G161" s="1"/>
      <c r="H161" s="1"/>
      <c r="I161" s="1"/>
    </row>
    <row r="162" spans="1:9">
      <c r="A162" s="1"/>
      <c r="B162" s="88"/>
      <c r="C162" s="1"/>
      <c r="D162" s="1"/>
      <c r="E162" s="89"/>
      <c r="F162" s="1"/>
      <c r="G162" s="1"/>
      <c r="H162" s="1"/>
      <c r="I162" s="1"/>
    </row>
    <row r="163" spans="1:9">
      <c r="A163" s="1"/>
      <c r="B163" s="88"/>
      <c r="C163" s="1"/>
      <c r="D163" s="1"/>
      <c r="E163" s="89"/>
      <c r="F163" s="1"/>
      <c r="G163" s="1"/>
      <c r="H163" s="1"/>
      <c r="I163" s="1"/>
    </row>
    <row r="164" spans="1:9">
      <c r="A164" s="1"/>
      <c r="B164" s="88"/>
      <c r="C164" s="1"/>
      <c r="D164" s="1"/>
      <c r="E164" s="89"/>
      <c r="F164" s="1"/>
      <c r="G164" s="1"/>
      <c r="H164" s="1"/>
      <c r="I164" s="1"/>
    </row>
    <row r="165" spans="1:9">
      <c r="A165" s="1"/>
      <c r="B165" s="88"/>
      <c r="C165" s="1"/>
      <c r="D165" s="1"/>
      <c r="E165" s="89"/>
      <c r="F165" s="1"/>
      <c r="G165" s="1"/>
      <c r="H165" s="1"/>
      <c r="I165" s="1"/>
    </row>
    <row r="166" spans="1:9">
      <c r="A166" s="1"/>
      <c r="B166" s="88"/>
      <c r="C166" s="1"/>
      <c r="D166" s="1"/>
      <c r="E166" s="89"/>
      <c r="F166" s="1"/>
      <c r="G166" s="1"/>
      <c r="H166" s="1"/>
      <c r="I166" s="1"/>
    </row>
    <row r="167" spans="1:9">
      <c r="A167" s="1"/>
      <c r="B167" s="88"/>
      <c r="C167" s="1"/>
      <c r="D167" s="1"/>
      <c r="E167" s="89"/>
      <c r="F167" s="1"/>
      <c r="G167" s="1"/>
      <c r="H167" s="1"/>
      <c r="I167" s="1"/>
    </row>
    <row r="168" spans="1:9">
      <c r="A168" s="1"/>
      <c r="B168" s="88"/>
      <c r="C168" s="1"/>
      <c r="D168" s="1"/>
      <c r="E168" s="89"/>
      <c r="F168" s="1"/>
      <c r="G168" s="1"/>
      <c r="H168" s="1"/>
      <c r="I168" s="1"/>
    </row>
    <row r="169" spans="1:9">
      <c r="A169" s="1"/>
      <c r="B169" s="88"/>
      <c r="C169" s="1"/>
      <c r="D169" s="1"/>
      <c r="E169" s="89"/>
      <c r="F169" s="1"/>
      <c r="G169" s="1"/>
      <c r="H169" s="1"/>
      <c r="I169" s="1"/>
    </row>
    <row r="170" spans="1:9">
      <c r="A170" s="1"/>
      <c r="B170" s="88"/>
      <c r="C170" s="1"/>
      <c r="D170" s="1"/>
      <c r="E170" s="89"/>
      <c r="F170" s="1"/>
      <c r="G170" s="1"/>
      <c r="H170" s="1"/>
      <c r="I170" s="1"/>
    </row>
    <row r="171" spans="1:9">
      <c r="A171" s="1"/>
      <c r="B171" s="88"/>
      <c r="C171" s="1"/>
      <c r="D171" s="1"/>
      <c r="E171" s="89"/>
      <c r="F171" s="1"/>
      <c r="G171" s="1"/>
      <c r="H171" s="1"/>
      <c r="I171" s="1"/>
    </row>
    <row r="172" spans="1:9">
      <c r="A172" s="1"/>
      <c r="B172" s="88"/>
      <c r="C172" s="1"/>
      <c r="D172" s="1"/>
      <c r="E172" s="89"/>
      <c r="F172" s="1"/>
      <c r="G172" s="1"/>
      <c r="H172" s="1"/>
      <c r="I172" s="1"/>
    </row>
    <row r="173" spans="1:9">
      <c r="A173" s="1"/>
      <c r="B173" s="88"/>
      <c r="C173" s="1"/>
      <c r="D173" s="1"/>
      <c r="E173" s="89"/>
      <c r="F173" s="1"/>
      <c r="G173" s="1"/>
      <c r="H173" s="1"/>
      <c r="I173" s="1"/>
    </row>
    <row r="174" spans="1:9">
      <c r="A174" s="1"/>
      <c r="B174" s="88"/>
      <c r="C174" s="1"/>
      <c r="D174" s="1"/>
      <c r="E174" s="89"/>
      <c r="F174" s="1"/>
      <c r="G174" s="1"/>
      <c r="H174" s="1"/>
      <c r="I174" s="1"/>
    </row>
    <row r="175" spans="1:9">
      <c r="A175" s="1"/>
      <c r="B175" s="88"/>
      <c r="C175" s="1"/>
      <c r="D175" s="1"/>
      <c r="E175" s="89"/>
      <c r="F175" s="1"/>
      <c r="G175" s="1"/>
      <c r="H175" s="1"/>
      <c r="I175" s="1"/>
    </row>
    <row r="176" spans="1:9">
      <c r="A176" s="1"/>
      <c r="B176" s="88"/>
      <c r="C176" s="1"/>
      <c r="D176" s="1"/>
      <c r="E176" s="89"/>
      <c r="F176" s="1"/>
      <c r="G176" s="1"/>
      <c r="H176" s="1"/>
      <c r="I176" s="1"/>
    </row>
    <row r="177" spans="1:9">
      <c r="A177" s="1"/>
      <c r="B177" s="88"/>
      <c r="C177" s="1"/>
      <c r="D177" s="1"/>
      <c r="E177" s="89"/>
      <c r="F177" s="1"/>
      <c r="G177" s="1"/>
      <c r="H177" s="1"/>
      <c r="I177" s="1"/>
    </row>
    <row r="178" spans="1:9">
      <c r="A178" s="1"/>
      <c r="B178" s="88"/>
      <c r="C178" s="1"/>
      <c r="D178" s="1"/>
      <c r="E178" s="89"/>
      <c r="F178" s="1"/>
      <c r="G178" s="1"/>
      <c r="H178" s="1"/>
      <c r="I178" s="1"/>
    </row>
    <row r="179" spans="1:9">
      <c r="A179" s="1"/>
      <c r="B179" s="88"/>
      <c r="C179" s="1"/>
      <c r="D179" s="1"/>
      <c r="E179" s="89"/>
      <c r="F179" s="1"/>
      <c r="G179" s="1"/>
      <c r="H179" s="1"/>
      <c r="I179" s="1"/>
    </row>
    <row r="180" spans="1:9">
      <c r="A180" s="1"/>
      <c r="B180" s="88"/>
      <c r="C180" s="1"/>
      <c r="D180" s="1"/>
      <c r="E180" s="89"/>
      <c r="F180" s="1"/>
      <c r="G180" s="1"/>
      <c r="H180" s="1"/>
      <c r="I180" s="1"/>
    </row>
    <row r="181" spans="1:9">
      <c r="A181" s="1"/>
      <c r="B181" s="88"/>
      <c r="C181" s="1"/>
      <c r="D181" s="1"/>
      <c r="E181" s="89"/>
      <c r="F181" s="1"/>
      <c r="G181" s="1"/>
      <c r="H181" s="1"/>
      <c r="I181" s="1"/>
    </row>
    <row r="182" spans="1:9">
      <c r="A182" s="1"/>
      <c r="B182" s="88"/>
      <c r="C182" s="1"/>
      <c r="D182" s="1"/>
      <c r="E182" s="89"/>
      <c r="F182" s="1"/>
      <c r="G182" s="1"/>
      <c r="H182" s="1"/>
      <c r="I182" s="1"/>
    </row>
    <row r="183" spans="1:9">
      <c r="A183" s="1"/>
      <c r="B183" s="88"/>
      <c r="C183" s="1"/>
      <c r="D183" s="1"/>
      <c r="E183" s="89"/>
      <c r="F183" s="1"/>
      <c r="G183" s="1"/>
      <c r="H183" s="1"/>
      <c r="I183" s="1"/>
    </row>
    <row r="184" spans="1:9">
      <c r="A184" s="1"/>
      <c r="B184" s="88"/>
      <c r="C184" s="1"/>
      <c r="D184" s="1"/>
      <c r="E184" s="89"/>
      <c r="F184" s="1"/>
      <c r="G184" s="1"/>
      <c r="H184" s="1"/>
      <c r="I184" s="1"/>
    </row>
    <row r="185" spans="1:9">
      <c r="A185" s="1"/>
      <c r="B185" s="88"/>
      <c r="C185" s="1"/>
      <c r="D185" s="1"/>
      <c r="E185" s="89"/>
      <c r="F185" s="1"/>
      <c r="G185" s="1"/>
      <c r="H185" s="1"/>
      <c r="I185" s="1"/>
    </row>
    <row r="186" spans="1:9">
      <c r="A186" s="1"/>
      <c r="B186" s="88"/>
      <c r="C186" s="1"/>
      <c r="D186" s="1"/>
      <c r="E186" s="89"/>
      <c r="F186" s="1"/>
      <c r="G186" s="1"/>
      <c r="H186" s="1"/>
      <c r="I186" s="1"/>
    </row>
    <row r="187" spans="1:9">
      <c r="A187" s="1"/>
      <c r="B187" s="88"/>
      <c r="C187" s="1"/>
      <c r="D187" s="1"/>
      <c r="E187" s="89"/>
      <c r="F187" s="1"/>
      <c r="G187" s="1"/>
      <c r="H187" s="1"/>
      <c r="I187" s="1"/>
    </row>
    <row r="188" spans="1:9">
      <c r="A188" s="1"/>
      <c r="B188" s="88"/>
      <c r="C188" s="1"/>
      <c r="D188" s="1"/>
      <c r="E188" s="89"/>
      <c r="F188" s="1"/>
      <c r="G188" s="1"/>
      <c r="H188" s="1"/>
      <c r="I188" s="1"/>
    </row>
    <row r="189" spans="1:9">
      <c r="A189" s="1"/>
      <c r="B189" s="88"/>
      <c r="C189" s="1"/>
      <c r="D189" s="1"/>
      <c r="E189" s="89"/>
      <c r="F189" s="1"/>
      <c r="G189" s="1"/>
      <c r="H189" s="1"/>
      <c r="I189" s="1"/>
    </row>
    <row r="190" spans="1:9">
      <c r="A190" s="1"/>
      <c r="B190" s="88"/>
      <c r="C190" s="1"/>
      <c r="D190" s="1"/>
      <c r="E190" s="89"/>
      <c r="F190" s="1"/>
      <c r="G190" s="1"/>
      <c r="H190" s="1"/>
      <c r="I190" s="1"/>
    </row>
    <row r="191" spans="1:9">
      <c r="A191" s="1"/>
      <c r="B191" s="88"/>
      <c r="C191" s="1"/>
      <c r="D191" s="1"/>
      <c r="E191" s="89"/>
      <c r="F191" s="1"/>
      <c r="G191" s="1"/>
      <c r="H191" s="1"/>
      <c r="I191" s="1"/>
    </row>
    <row r="192" spans="1:9">
      <c r="A192" s="1"/>
      <c r="B192" s="88"/>
      <c r="C192" s="1"/>
      <c r="D192" s="1"/>
      <c r="E192" s="89"/>
      <c r="F192" s="1"/>
      <c r="G192" s="1"/>
      <c r="H192" s="1"/>
      <c r="I192" s="1"/>
    </row>
    <row r="193" spans="1:9">
      <c r="A193" s="1"/>
      <c r="B193" s="88"/>
      <c r="C193" s="1"/>
      <c r="D193" s="1"/>
      <c r="E193" s="89"/>
      <c r="F193" s="1"/>
      <c r="G193" s="1"/>
      <c r="H193" s="1"/>
      <c r="I193" s="1"/>
    </row>
    <row r="194" spans="1:9">
      <c r="A194" s="1"/>
      <c r="B194" s="88"/>
      <c r="C194" s="1"/>
      <c r="D194" s="1"/>
      <c r="E194" s="89"/>
      <c r="F194" s="1"/>
      <c r="G194" s="1"/>
      <c r="H194" s="1"/>
      <c r="I194" s="1"/>
    </row>
    <row r="195" spans="1:9">
      <c r="A195" s="1"/>
      <c r="B195" s="88"/>
      <c r="C195" s="1"/>
      <c r="D195" s="1"/>
      <c r="E195" s="89"/>
      <c r="F195" s="1"/>
      <c r="G195" s="1"/>
      <c r="H195" s="1"/>
      <c r="I195" s="1"/>
    </row>
    <row r="196" spans="1:9">
      <c r="A196" s="1"/>
      <c r="B196" s="88"/>
      <c r="C196" s="1"/>
      <c r="D196" s="1"/>
      <c r="E196" s="89"/>
      <c r="F196" s="1"/>
      <c r="G196" s="1"/>
      <c r="H196" s="1"/>
      <c r="I196" s="1"/>
    </row>
    <row r="197" spans="1:9">
      <c r="A197" s="1"/>
      <c r="B197" s="88"/>
      <c r="C197" s="1"/>
      <c r="D197" s="1"/>
      <c r="E197" s="89"/>
      <c r="F197" s="1"/>
      <c r="G197" s="1"/>
      <c r="H197" s="1"/>
      <c r="I197" s="1"/>
    </row>
    <row r="198" spans="1:9">
      <c r="A198" s="1"/>
      <c r="B198" s="88"/>
      <c r="C198" s="1"/>
      <c r="D198" s="1"/>
      <c r="E198" s="89"/>
      <c r="F198" s="1"/>
      <c r="G198" s="1"/>
      <c r="H198" s="1"/>
      <c r="I198" s="1"/>
    </row>
    <row r="199" spans="1:9">
      <c r="A199" s="1"/>
      <c r="B199" s="88"/>
      <c r="C199" s="1"/>
      <c r="D199" s="1"/>
      <c r="E199" s="89"/>
      <c r="F199" s="1"/>
      <c r="G199" s="1"/>
      <c r="H199" s="1"/>
      <c r="I199" s="1"/>
    </row>
    <row r="200" spans="1:9">
      <c r="A200" s="1"/>
      <c r="B200" s="88"/>
      <c r="C200" s="1"/>
      <c r="D200" s="1"/>
      <c r="E200" s="89"/>
      <c r="F200" s="1"/>
      <c r="G200" s="1"/>
      <c r="H200" s="1"/>
      <c r="I200" s="1"/>
    </row>
    <row r="201" spans="1:9">
      <c r="A201" s="1"/>
      <c r="B201" s="88"/>
      <c r="C201" s="1"/>
      <c r="D201" s="1"/>
      <c r="E201" s="89"/>
      <c r="F201" s="1"/>
      <c r="G201" s="1"/>
      <c r="H201" s="1"/>
      <c r="I201" s="1"/>
    </row>
    <row r="202" spans="1:9">
      <c r="A202" s="1"/>
      <c r="B202" s="88"/>
      <c r="C202" s="1"/>
      <c r="D202" s="1"/>
      <c r="E202" s="89"/>
      <c r="F202" s="1"/>
      <c r="G202" s="1"/>
      <c r="H202" s="1"/>
      <c r="I202" s="1"/>
    </row>
    <row r="203" spans="1:9">
      <c r="A203" s="1"/>
      <c r="B203" s="88"/>
      <c r="C203" s="1"/>
      <c r="D203" s="1"/>
      <c r="E203" s="89"/>
      <c r="F203" s="1"/>
      <c r="G203" s="1"/>
      <c r="H203" s="1"/>
      <c r="I203" s="1"/>
    </row>
    <row r="204" spans="1:9">
      <c r="A204" s="1"/>
      <c r="B204" s="88"/>
      <c r="C204" s="1"/>
      <c r="D204" s="1"/>
      <c r="E204" s="89"/>
      <c r="F204" s="1"/>
      <c r="G204" s="1"/>
      <c r="H204" s="1"/>
      <c r="I204" s="1"/>
    </row>
  </sheetData>
  <mergeCells count="33">
    <mergeCell ref="A1:E1"/>
    <mergeCell ref="F1:G1"/>
    <mergeCell ref="A4:A14"/>
    <mergeCell ref="A15:A24"/>
    <mergeCell ref="A25:A35"/>
    <mergeCell ref="A36:A39"/>
    <mergeCell ref="A40:A41"/>
    <mergeCell ref="A42:A59"/>
    <mergeCell ref="A60:A84"/>
    <mergeCell ref="A85:A87"/>
    <mergeCell ref="A88:A95"/>
    <mergeCell ref="B4:B14"/>
    <mergeCell ref="B15:B24"/>
    <mergeCell ref="B25:B35"/>
    <mergeCell ref="B36:B39"/>
    <mergeCell ref="B40:B41"/>
    <mergeCell ref="B42:B59"/>
    <mergeCell ref="B60:B84"/>
    <mergeCell ref="B85:B87"/>
    <mergeCell ref="B88:B95"/>
    <mergeCell ref="C4:C14"/>
    <mergeCell ref="C15:C23"/>
    <mergeCell ref="C25:C35"/>
    <mergeCell ref="C36:C39"/>
    <mergeCell ref="C40:C41"/>
    <mergeCell ref="C42:C59"/>
    <mergeCell ref="C60:C84"/>
    <mergeCell ref="C85:C87"/>
    <mergeCell ref="C88:C95"/>
    <mergeCell ref="D4:D13"/>
    <mergeCell ref="D16:D24"/>
    <mergeCell ref="D60:D61"/>
    <mergeCell ref="H36:H39"/>
  </mergeCells>
  <hyperlinks>
    <hyperlink ref="B60" r:id="rId2" display="ADAS&#10;557 ADAS参考效果Cadi_to_Kanzi.pptx（P1--P10）"/>
    <hyperlink ref="C25" r:id="rId3" display="https://thundersoft.feishu.cn/drive/folder/UBYmfo6TElrn0MdfQ54cI5CEnoc?from=space_personal_filelist 目录中PIS-3315文档 1.0R章节往后"/>
    <hyperlink ref="B25" r:id="rId4" display="一镜到底参考动效L233转场动画_0826.mp4 （视频中系统界面车模视角非最新）&#10;内饰效果参考https://thundersoft.feishu.cn/drive/folder/Xe7nfvSPGlfnVQdFTrdcgZ5GnZd?from=space_personal_filelist"/>
    <hyperlink ref="C15" r:id="rId5" display="https://thundersoft.feishu.cn/drive/folder/XU1mfTnxOlzWUsd3JsicxPkmntd?from=space_personal_filelist目录中 PIS-2115文档，PDF或者HTML格式"/>
    <hyperlink ref="C42" r:id="rId6" display="https://thundersoft.feishu.cn/drive/folder/AA9KfKiIilwtM1dSNkxcNSaInjf 目录中PIS-3306文档10.0章节往后"/>
    <hyperlink ref="B42" r:id="rId7" display="UI效果参考https://thundersoft.feishu.cn/drive/folder/ETpSf3jiIl2x7Rd3LOMcj988nVh?from=space_personal_filelist"/>
    <hyperlink ref="B40" r:id="rId8" display="CabinMode：座椅模式动效参考https://thundersoft.feishu.cn/drive/folder/CCxyfnxMNlRaQGdrs0ycLmoTnve?from=space_personal_filelist&#10;基本效果图&#10;https://thundersoft.feishu.cn/drive/folder/RpdRfM8EqlPFZrdSsNncaGESnLc"/>
    <hyperlink ref="B4" r:id="rId9" display="&#10;&#10;drivemode动效https://thundersoft.feishu.cn/drive/folder/Y91qfDZrploHXxd9LBRc6vrlnog?from=space_personal_filelist&#10;&#10;充放电动效https://thundersoft.feishu.cn/drive/folder/RSiQfSCkclpoYwdC8M0cb42Pnge?from=space_personal_filelist"/>
    <hyperlink ref="B88" r:id="rId10" display="当前开发渲染效果场景融合刘翔效果.jpg "/>
    <hyperlink ref="C88" r:id="rId11" display="https://thundersoft.feishu.cn/drive/folder/UcirfuScXlMLc4dCeHecPaECnfh?from=space_personal_filelist 目录下PIS-3326文档"/>
    <hyperlink ref="C36" r:id="rId12" display="https://thundersoft.feishu.cn/drive/folder/DKDZfVvail1ob0dI7R7c08vunyf?from=space_personal_filelist 目录下 PIS-3327文档 Retangle 2.0R章节开始往后2。2R为止，仅限空调前后排部分"/>
    <hyperlink ref="B15" r:id="rId2" display="APA&#10;参考效果Cadi_to_Kanzi.pptx ，P11往后"/>
    <hyperlink ref="C4" r:id="rId13" display="https://thundersoft.feishu.cn/drive/folder/CRIbf9ej9l5kTQdnY27cNk9unAb?from=space_personal_filelist 目录中PIS-3301文档，1.0R  Home Flow章节开始往后"/>
    <hyperlink ref="C40" r:id="rId12" display="https://thundersoft.feishu.cn/drive/folder/DKDZfVvail1ob0dI7R7c08vunyf?from=space_personal_filelist 目录下 PIS-3327文档 Retangle 2.3R章节开始往后3.0R章节为止"/>
    <hyperlink ref="B36" r:id="rId14" display="Climate&#10;吹风动效参考：Demo_buick_Light_Climate_前排吹风.mp4 ，客户确认视频动效中吹风边缘过硬，需求比这个软一些&#10;&#10;&#10;"/>
    <hyperlink ref="C60" r:id="rId15" display="https://thundersoft.feishu.cn/drive/folder/IqIufkLx3l7YBydWG3pcZqqDn1c?from=space_personal_filelist 目录下PIS-3307文档 CL相关章节"/>
    <hyperlink ref="B85" r:id="rId16" display="动效同充放电效果，充放电动效https://thundersoft.feishu.cn/drive/folder/RSiQfSCkclpoYwdC8M0cb42Pnge?from=space_personal_filelist"/>
    <hyperlink ref="C85" r:id="rId15" display="https://thundersoft.feishu.cn/drive/folder/IqIufkLx3l7YBydWG3pcZqqDn1c?from=space_personal_filelist 目录下PIS-3307文档 CL Peek-in相关章节"/>
  </hyperlinks>
  <pageMargins left="0.75" right="0.75" top="1" bottom="1" header="0.5" footer="0.5"/>
  <headerFooter/>
  <drawing r:id="rId1"/>
  <picture r:id="rId17"/>
</worksheet>
</file>

<file path=xl/worksheets/sheet2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Z18"/>
  <sheetViews>
    <sheetView workbookViewId="0">
      <pane xSplit="2" ySplit="2" topLeftCell="C3" activePane="bottomRight" state="frozen"/>
      <selection/>
      <selection pane="topRight"/>
      <selection pane="bottomLeft"/>
      <selection pane="bottomRight" activeCell="A1" sqref="A1:E1"/>
    </sheetView>
  </sheetViews>
  <sheetFormatPr defaultColWidth="14" defaultRowHeight="12.75"/>
  <cols>
    <col min="1" max="1" width="16" customWidth="1"/>
    <col min="7" max="7" width="16" customWidth="1"/>
    <col min="15" max="16" width="16" customWidth="1"/>
    <col min="24" max="26" width="16" customWidth="1"/>
  </cols>
  <sheetData>
    <row r="1" ht="20" customHeight="1" spans="1:19">
      <c r="A1" s="49" t="s">
        <v>2295</v>
      </c>
      <c r="B1" s="49"/>
      <c r="C1" s="49"/>
      <c r="D1" s="49"/>
      <c r="E1" s="49"/>
      <c r="F1" s="50"/>
      <c r="G1" s="50"/>
      <c r="H1" s="50"/>
      <c r="I1" s="50"/>
      <c r="J1" s="50"/>
      <c r="K1" s="50"/>
      <c r="L1" s="50"/>
      <c r="M1" s="50"/>
      <c r="N1" s="50"/>
      <c r="O1" s="50"/>
      <c r="P1" s="50"/>
      <c r="Q1" s="50"/>
      <c r="R1" s="50"/>
      <c r="S1" s="50"/>
    </row>
    <row r="2" spans="1:26">
      <c r="A2" s="51" t="s">
        <v>2296</v>
      </c>
      <c r="B2" s="51" t="s">
        <v>2297</v>
      </c>
      <c r="C2" s="52">
        <v>45738</v>
      </c>
      <c r="D2" s="53">
        <v>45739</v>
      </c>
      <c r="E2" s="52">
        <v>45745</v>
      </c>
      <c r="F2" s="53">
        <v>45746</v>
      </c>
      <c r="G2" s="54">
        <v>45751</v>
      </c>
      <c r="H2" s="54">
        <v>45752</v>
      </c>
      <c r="I2" s="54">
        <v>45753</v>
      </c>
      <c r="J2" s="52">
        <v>45759</v>
      </c>
      <c r="K2" s="53">
        <v>45760</v>
      </c>
      <c r="L2" s="52">
        <v>45766</v>
      </c>
      <c r="M2" s="53">
        <v>45767</v>
      </c>
      <c r="N2" s="52">
        <v>45773</v>
      </c>
      <c r="O2" s="54">
        <v>45778</v>
      </c>
      <c r="P2" s="54">
        <v>45779</v>
      </c>
      <c r="Q2" s="54">
        <v>45780</v>
      </c>
      <c r="R2" s="54">
        <v>45781</v>
      </c>
      <c r="S2" s="54">
        <v>45782</v>
      </c>
      <c r="T2" s="52">
        <v>45787</v>
      </c>
      <c r="U2" s="53">
        <v>45788</v>
      </c>
      <c r="V2" s="52">
        <v>45794</v>
      </c>
      <c r="W2" s="53">
        <v>45795</v>
      </c>
      <c r="X2" s="52">
        <v>45801</v>
      </c>
      <c r="Y2" s="53">
        <v>45802</v>
      </c>
      <c r="Z2" s="56">
        <v>45808</v>
      </c>
    </row>
    <row r="3" spans="1:26">
      <c r="A3" s="24" t="s">
        <v>52</v>
      </c>
      <c r="B3" s="24" t="s">
        <v>1835</v>
      </c>
      <c r="C3" s="24">
        <v>0</v>
      </c>
      <c r="D3" s="24">
        <v>1</v>
      </c>
      <c r="E3" s="24">
        <v>0</v>
      </c>
      <c r="F3" s="24">
        <v>1</v>
      </c>
      <c r="G3" s="24"/>
      <c r="H3" s="24"/>
      <c r="I3" s="24"/>
      <c r="J3" s="24">
        <v>0</v>
      </c>
      <c r="K3" s="24">
        <v>1</v>
      </c>
      <c r="L3" s="24">
        <v>0</v>
      </c>
      <c r="M3" s="24">
        <v>1</v>
      </c>
      <c r="N3" s="24"/>
      <c r="O3" s="24"/>
      <c r="P3" s="24"/>
      <c r="Q3" s="24"/>
      <c r="R3" s="24"/>
      <c r="S3" s="24"/>
      <c r="T3" s="24">
        <v>0</v>
      </c>
      <c r="U3" s="24">
        <v>1</v>
      </c>
      <c r="V3" s="24">
        <v>0</v>
      </c>
      <c r="W3" s="24">
        <v>1</v>
      </c>
      <c r="X3" s="24">
        <v>0</v>
      </c>
      <c r="Y3" s="24">
        <v>1</v>
      </c>
      <c r="Z3" s="24"/>
    </row>
    <row r="4" spans="1:26">
      <c r="A4" s="24" t="s">
        <v>1904</v>
      </c>
      <c r="B4" s="24" t="s">
        <v>1835</v>
      </c>
      <c r="C4" s="24">
        <v>1</v>
      </c>
      <c r="D4" s="24">
        <v>0</v>
      </c>
      <c r="E4" s="24">
        <v>1</v>
      </c>
      <c r="F4" s="24">
        <v>0</v>
      </c>
      <c r="G4" s="24">
        <v>0</v>
      </c>
      <c r="H4" s="24">
        <v>0</v>
      </c>
      <c r="I4" s="24">
        <v>0</v>
      </c>
      <c r="J4" s="24">
        <v>1</v>
      </c>
      <c r="K4" s="24">
        <v>0</v>
      </c>
      <c r="L4" s="24">
        <v>1</v>
      </c>
      <c r="M4" s="24">
        <v>0</v>
      </c>
      <c r="N4" s="24">
        <v>1</v>
      </c>
      <c r="O4" s="24">
        <v>0</v>
      </c>
      <c r="P4" s="24">
        <v>0</v>
      </c>
      <c r="Q4" s="24">
        <v>0</v>
      </c>
      <c r="R4" s="24">
        <v>0</v>
      </c>
      <c r="S4" s="24">
        <v>0</v>
      </c>
      <c r="T4" s="24">
        <v>1</v>
      </c>
      <c r="U4" s="24">
        <v>0</v>
      </c>
      <c r="V4" s="24">
        <v>1</v>
      </c>
      <c r="W4" s="24">
        <v>0</v>
      </c>
      <c r="X4" s="24">
        <v>1</v>
      </c>
      <c r="Y4" s="24">
        <v>0</v>
      </c>
      <c r="Z4" s="24">
        <v>0</v>
      </c>
    </row>
    <row r="5" ht="20" customHeight="1" spans="1:26">
      <c r="A5" s="24" t="s">
        <v>58</v>
      </c>
      <c r="B5" s="24" t="s">
        <v>931</v>
      </c>
      <c r="C5" s="55">
        <v>0</v>
      </c>
      <c r="D5" s="55">
        <v>0</v>
      </c>
      <c r="E5" s="55">
        <v>0</v>
      </c>
      <c r="F5" s="55">
        <v>0</v>
      </c>
      <c r="G5" s="55">
        <v>0</v>
      </c>
      <c r="H5" s="55">
        <v>0</v>
      </c>
      <c r="I5" s="55">
        <v>0</v>
      </c>
      <c r="J5" s="55">
        <v>0</v>
      </c>
      <c r="K5" s="55">
        <v>0</v>
      </c>
      <c r="L5" s="55">
        <v>0</v>
      </c>
      <c r="M5" s="55">
        <v>0</v>
      </c>
      <c r="N5" s="55">
        <v>0</v>
      </c>
      <c r="O5" s="55">
        <v>0</v>
      </c>
      <c r="P5" s="55">
        <v>0</v>
      </c>
      <c r="Q5" s="55">
        <v>0</v>
      </c>
      <c r="R5" s="55">
        <v>0</v>
      </c>
      <c r="S5" s="55">
        <v>0</v>
      </c>
      <c r="T5" s="55">
        <v>0</v>
      </c>
      <c r="U5" s="55">
        <v>0</v>
      </c>
      <c r="V5" s="55">
        <v>0</v>
      </c>
      <c r="W5" s="55">
        <v>0</v>
      </c>
      <c r="X5" s="55">
        <v>0</v>
      </c>
      <c r="Y5" s="55">
        <v>0</v>
      </c>
      <c r="Z5" s="55">
        <v>0</v>
      </c>
    </row>
    <row r="6" ht="20" customHeight="1" spans="1:26">
      <c r="A6" s="24" t="s">
        <v>210</v>
      </c>
      <c r="B6" s="24" t="s">
        <v>931</v>
      </c>
      <c r="C6" s="24">
        <v>0</v>
      </c>
      <c r="D6" s="24">
        <v>0</v>
      </c>
      <c r="E6" s="24">
        <v>0</v>
      </c>
      <c r="F6" s="24">
        <v>0</v>
      </c>
      <c r="G6" s="24">
        <v>0</v>
      </c>
      <c r="H6" s="24">
        <v>0</v>
      </c>
      <c r="I6" s="24">
        <v>0</v>
      </c>
      <c r="J6" s="24">
        <v>0</v>
      </c>
      <c r="K6" s="24">
        <v>0</v>
      </c>
      <c r="L6" s="24">
        <v>0</v>
      </c>
      <c r="M6" s="24">
        <v>0</v>
      </c>
      <c r="N6" s="24">
        <v>0</v>
      </c>
      <c r="O6" s="24">
        <v>0</v>
      </c>
      <c r="P6" s="24">
        <v>0</v>
      </c>
      <c r="Q6" s="24">
        <v>0</v>
      </c>
      <c r="R6" s="24">
        <v>0</v>
      </c>
      <c r="S6" s="24">
        <v>0</v>
      </c>
      <c r="T6" s="24">
        <v>0</v>
      </c>
      <c r="U6" s="24">
        <v>0</v>
      </c>
      <c r="V6" s="24">
        <v>0</v>
      </c>
      <c r="W6" s="24">
        <v>0</v>
      </c>
      <c r="X6" s="24">
        <v>0</v>
      </c>
      <c r="Y6" s="24">
        <v>0</v>
      </c>
      <c r="Z6" s="24">
        <v>0</v>
      </c>
    </row>
    <row r="7" spans="1:26">
      <c r="A7" s="24" t="s">
        <v>86</v>
      </c>
      <c r="B7" s="24" t="s">
        <v>931</v>
      </c>
      <c r="C7" s="24">
        <v>0</v>
      </c>
      <c r="D7" s="24">
        <v>1</v>
      </c>
      <c r="E7" s="24">
        <v>1</v>
      </c>
      <c r="F7" s="24">
        <v>0</v>
      </c>
      <c r="G7" s="24">
        <v>0</v>
      </c>
      <c r="H7" s="24">
        <v>0</v>
      </c>
      <c r="I7" s="24">
        <v>0</v>
      </c>
      <c r="J7" s="24">
        <v>0</v>
      </c>
      <c r="K7" s="24">
        <v>1</v>
      </c>
      <c r="L7" s="24">
        <v>1</v>
      </c>
      <c r="M7" s="24">
        <v>0</v>
      </c>
      <c r="N7" s="24">
        <v>1</v>
      </c>
      <c r="O7" s="24">
        <v>0</v>
      </c>
      <c r="P7" s="24">
        <v>0</v>
      </c>
      <c r="Q7" s="24">
        <v>0</v>
      </c>
      <c r="R7" s="24">
        <v>0</v>
      </c>
      <c r="S7" s="24">
        <v>0</v>
      </c>
      <c r="T7" s="24">
        <v>0</v>
      </c>
      <c r="U7" s="24">
        <v>0</v>
      </c>
      <c r="V7" s="24">
        <v>0</v>
      </c>
      <c r="W7" s="24">
        <v>0</v>
      </c>
      <c r="X7" s="24">
        <v>0</v>
      </c>
      <c r="Y7" s="24">
        <v>0</v>
      </c>
      <c r="Z7" s="24">
        <v>0</v>
      </c>
    </row>
    <row r="8" spans="1:26">
      <c r="A8" s="24" t="s">
        <v>195</v>
      </c>
      <c r="B8" s="24" t="s">
        <v>931</v>
      </c>
      <c r="C8" s="24">
        <v>1</v>
      </c>
      <c r="D8" s="24">
        <v>0</v>
      </c>
      <c r="E8" s="24">
        <v>1</v>
      </c>
      <c r="F8" s="24">
        <v>0</v>
      </c>
      <c r="G8" s="24"/>
      <c r="H8" s="24"/>
      <c r="I8" s="24"/>
      <c r="J8" s="24">
        <v>1</v>
      </c>
      <c r="K8" s="24">
        <v>0</v>
      </c>
      <c r="L8" s="24">
        <v>1</v>
      </c>
      <c r="M8" s="24">
        <v>0</v>
      </c>
      <c r="N8" s="24">
        <v>1</v>
      </c>
      <c r="O8" s="24">
        <v>0</v>
      </c>
      <c r="P8" s="24"/>
      <c r="Q8" s="24"/>
      <c r="R8" s="24"/>
      <c r="S8" s="24"/>
      <c r="T8" s="24">
        <v>1</v>
      </c>
      <c r="U8" s="24">
        <v>0</v>
      </c>
      <c r="V8" s="24">
        <v>1</v>
      </c>
      <c r="W8" s="24">
        <v>0</v>
      </c>
      <c r="X8" s="24">
        <v>1</v>
      </c>
      <c r="Y8" s="24">
        <v>0</v>
      </c>
      <c r="Z8" s="24"/>
    </row>
    <row r="9" spans="1:26">
      <c r="A9" s="24" t="s">
        <v>191</v>
      </c>
      <c r="B9" s="24" t="s">
        <v>931</v>
      </c>
      <c r="C9" s="24">
        <v>0</v>
      </c>
      <c r="D9" s="24">
        <v>1</v>
      </c>
      <c r="E9" s="24">
        <v>0</v>
      </c>
      <c r="F9" s="24">
        <v>1</v>
      </c>
      <c r="G9" s="24">
        <v>0</v>
      </c>
      <c r="H9" s="24">
        <v>0</v>
      </c>
      <c r="I9" s="24">
        <v>0</v>
      </c>
      <c r="J9" s="24">
        <v>0</v>
      </c>
      <c r="K9" s="24">
        <v>1</v>
      </c>
      <c r="L9" s="24">
        <v>0</v>
      </c>
      <c r="M9" s="24">
        <v>1</v>
      </c>
      <c r="N9" s="24">
        <v>0</v>
      </c>
      <c r="O9" s="24">
        <v>0</v>
      </c>
      <c r="P9" s="24">
        <v>0</v>
      </c>
      <c r="Q9" s="24">
        <v>0</v>
      </c>
      <c r="R9" s="24">
        <v>0</v>
      </c>
      <c r="S9" s="24">
        <v>0</v>
      </c>
      <c r="T9" s="24">
        <v>0</v>
      </c>
      <c r="U9" s="24">
        <v>1</v>
      </c>
      <c r="V9" s="24">
        <v>0</v>
      </c>
      <c r="W9" s="24">
        <v>1</v>
      </c>
      <c r="X9" s="24">
        <v>0</v>
      </c>
      <c r="Y9" s="24">
        <v>1</v>
      </c>
      <c r="Z9" s="24">
        <v>0</v>
      </c>
    </row>
    <row r="10" spans="1:26">
      <c r="A10" s="24" t="s">
        <v>206</v>
      </c>
      <c r="B10" s="24" t="s">
        <v>931</v>
      </c>
      <c r="C10" s="24">
        <v>1</v>
      </c>
      <c r="D10" s="24">
        <v>0</v>
      </c>
      <c r="E10" s="24">
        <v>1</v>
      </c>
      <c r="F10" s="24">
        <v>0</v>
      </c>
      <c r="G10" s="24">
        <v>1</v>
      </c>
      <c r="H10" s="24">
        <v>0</v>
      </c>
      <c r="I10" s="24">
        <v>0</v>
      </c>
      <c r="J10" s="24">
        <v>1</v>
      </c>
      <c r="K10" s="24">
        <v>0</v>
      </c>
      <c r="L10" s="24">
        <v>1</v>
      </c>
      <c r="M10" s="24">
        <v>0</v>
      </c>
      <c r="N10" s="24">
        <v>1</v>
      </c>
      <c r="O10" s="24">
        <v>1</v>
      </c>
      <c r="P10" s="24">
        <v>0</v>
      </c>
      <c r="Q10" s="24">
        <v>0</v>
      </c>
      <c r="R10" s="24">
        <v>0</v>
      </c>
      <c r="S10" s="24">
        <v>0</v>
      </c>
      <c r="T10" s="24">
        <v>1</v>
      </c>
      <c r="U10" s="24">
        <v>0</v>
      </c>
      <c r="V10" s="24">
        <v>1</v>
      </c>
      <c r="W10" s="24">
        <v>0</v>
      </c>
      <c r="X10" s="24">
        <v>1</v>
      </c>
      <c r="Y10" s="24">
        <v>0</v>
      </c>
      <c r="Z10" s="24">
        <v>0</v>
      </c>
    </row>
    <row r="11" spans="1:26">
      <c r="A11" s="24" t="s">
        <v>99</v>
      </c>
      <c r="B11" s="24" t="s">
        <v>931</v>
      </c>
      <c r="C11" s="24">
        <v>1</v>
      </c>
      <c r="D11" s="24">
        <v>0</v>
      </c>
      <c r="E11" s="24"/>
      <c r="F11" s="24">
        <v>1</v>
      </c>
      <c r="G11" s="24">
        <v>0</v>
      </c>
      <c r="H11" s="24"/>
      <c r="I11" s="24"/>
      <c r="J11" s="24">
        <v>1</v>
      </c>
      <c r="K11" s="24"/>
      <c r="L11" s="24">
        <v>0</v>
      </c>
      <c r="M11" s="24">
        <v>1</v>
      </c>
      <c r="N11" s="24"/>
      <c r="O11" s="24"/>
      <c r="P11" s="24"/>
      <c r="Q11" s="24"/>
      <c r="R11" s="24"/>
      <c r="S11" s="24"/>
      <c r="T11" s="24"/>
      <c r="U11" s="24"/>
      <c r="V11" s="24"/>
      <c r="W11" s="24"/>
      <c r="X11" s="24"/>
      <c r="Y11" s="24"/>
      <c r="Z11" s="24"/>
    </row>
    <row r="12" spans="1:26">
      <c r="A12" s="24" t="s">
        <v>89</v>
      </c>
      <c r="B12" s="24" t="s">
        <v>931</v>
      </c>
      <c r="C12" s="24">
        <v>0</v>
      </c>
      <c r="D12" s="24">
        <v>0</v>
      </c>
      <c r="E12" s="24">
        <v>0</v>
      </c>
      <c r="F12" s="24">
        <v>0</v>
      </c>
      <c r="G12" s="24">
        <v>0</v>
      </c>
      <c r="H12" s="24">
        <v>0</v>
      </c>
      <c r="I12" s="24">
        <v>0</v>
      </c>
      <c r="J12" s="24">
        <v>0</v>
      </c>
      <c r="K12" s="24">
        <v>0</v>
      </c>
      <c r="L12" s="24">
        <v>0</v>
      </c>
      <c r="M12" s="24">
        <v>0</v>
      </c>
      <c r="N12" s="24">
        <v>0</v>
      </c>
      <c r="O12" s="24">
        <v>0</v>
      </c>
      <c r="P12" s="24">
        <v>0</v>
      </c>
      <c r="Q12" s="24">
        <v>0</v>
      </c>
      <c r="R12" s="24">
        <v>0</v>
      </c>
      <c r="S12" s="24">
        <v>0</v>
      </c>
      <c r="T12" s="24">
        <v>0</v>
      </c>
      <c r="U12" s="24">
        <v>0</v>
      </c>
      <c r="V12" s="24">
        <v>0</v>
      </c>
      <c r="W12" s="24">
        <v>0</v>
      </c>
      <c r="X12" s="24">
        <v>0</v>
      </c>
      <c r="Y12" s="24">
        <v>0</v>
      </c>
      <c r="Z12" s="24">
        <v>0</v>
      </c>
    </row>
    <row r="13" spans="1:26">
      <c r="A13" s="24" t="s">
        <v>200</v>
      </c>
      <c r="B13" s="24" t="s">
        <v>931</v>
      </c>
      <c r="C13" s="24">
        <v>0</v>
      </c>
      <c r="D13" s="24">
        <v>0</v>
      </c>
      <c r="E13" s="24"/>
      <c r="F13" s="24"/>
      <c r="G13" s="24"/>
      <c r="H13" s="24"/>
      <c r="I13" s="24"/>
      <c r="J13" s="24"/>
      <c r="K13" s="24"/>
      <c r="L13" s="24"/>
      <c r="M13" s="24"/>
      <c r="N13" s="24"/>
      <c r="O13" s="24"/>
      <c r="P13" s="24"/>
      <c r="Q13" s="24"/>
      <c r="R13" s="24"/>
      <c r="S13" s="24"/>
      <c r="T13" s="24"/>
      <c r="U13" s="24"/>
      <c r="V13" s="24"/>
      <c r="W13" s="24"/>
      <c r="X13" s="24"/>
      <c r="Y13" s="24"/>
      <c r="Z13" s="24"/>
    </row>
    <row r="14" spans="1:26">
      <c r="A14" s="24" t="s">
        <v>205</v>
      </c>
      <c r="B14" s="24" t="s">
        <v>931</v>
      </c>
      <c r="C14" s="24">
        <v>0</v>
      </c>
      <c r="D14" s="24">
        <v>0</v>
      </c>
      <c r="E14" s="24"/>
      <c r="F14" s="24"/>
      <c r="G14" s="24"/>
      <c r="H14" s="24"/>
      <c r="I14" s="24"/>
      <c r="J14" s="24"/>
      <c r="K14" s="24"/>
      <c r="L14" s="24"/>
      <c r="M14" s="24"/>
      <c r="N14" s="24"/>
      <c r="O14" s="24"/>
      <c r="P14" s="24"/>
      <c r="Q14" s="24"/>
      <c r="R14" s="24"/>
      <c r="S14" s="24"/>
      <c r="T14" s="24"/>
      <c r="U14" s="24"/>
      <c r="V14" s="24"/>
      <c r="W14" s="24"/>
      <c r="X14" s="24"/>
      <c r="Y14" s="24"/>
      <c r="Z14" s="24"/>
    </row>
    <row r="15" spans="1:26">
      <c r="A15" s="24" t="s">
        <v>215</v>
      </c>
      <c r="B15" s="24" t="s">
        <v>140</v>
      </c>
      <c r="C15" s="24">
        <v>0</v>
      </c>
      <c r="D15" s="24">
        <v>1</v>
      </c>
      <c r="E15" s="24">
        <v>0</v>
      </c>
      <c r="F15" s="24">
        <v>0</v>
      </c>
      <c r="G15" s="24">
        <v>0</v>
      </c>
      <c r="H15" s="24">
        <v>0</v>
      </c>
      <c r="I15" s="24">
        <v>0</v>
      </c>
      <c r="J15" s="24">
        <v>0</v>
      </c>
      <c r="K15" s="24">
        <v>0</v>
      </c>
      <c r="L15" s="24">
        <v>0</v>
      </c>
      <c r="M15" s="24">
        <v>0</v>
      </c>
      <c r="N15" s="24">
        <v>0</v>
      </c>
      <c r="O15" s="24">
        <v>0</v>
      </c>
      <c r="P15" s="24">
        <v>0</v>
      </c>
      <c r="Q15" s="24">
        <v>0</v>
      </c>
      <c r="R15" s="24">
        <v>0</v>
      </c>
      <c r="S15" s="24">
        <v>0</v>
      </c>
      <c r="T15" s="24">
        <v>0</v>
      </c>
      <c r="U15" s="24">
        <v>0</v>
      </c>
      <c r="V15" s="24">
        <v>0</v>
      </c>
      <c r="W15" s="24">
        <v>0</v>
      </c>
      <c r="X15" s="24">
        <v>0</v>
      </c>
      <c r="Y15" s="24">
        <v>0</v>
      </c>
      <c r="Z15" s="24">
        <v>0</v>
      </c>
    </row>
    <row r="16" spans="1:26">
      <c r="A16" s="24" t="s">
        <v>2298</v>
      </c>
      <c r="B16" s="24" t="s">
        <v>140</v>
      </c>
      <c r="C16" s="24">
        <v>1</v>
      </c>
      <c r="D16" s="24">
        <v>0</v>
      </c>
      <c r="E16" s="24">
        <v>0</v>
      </c>
      <c r="F16" s="24">
        <v>0</v>
      </c>
      <c r="G16" s="24">
        <v>0</v>
      </c>
      <c r="H16" s="24">
        <v>0</v>
      </c>
      <c r="I16" s="24">
        <v>0</v>
      </c>
      <c r="J16" s="24">
        <v>0</v>
      </c>
      <c r="K16" s="24">
        <v>0</v>
      </c>
      <c r="L16" s="24">
        <v>0</v>
      </c>
      <c r="M16" s="24">
        <v>0</v>
      </c>
      <c r="N16" s="24">
        <v>0</v>
      </c>
      <c r="O16" s="24">
        <v>0</v>
      </c>
      <c r="P16" s="24">
        <v>0</v>
      </c>
      <c r="Q16" s="24">
        <v>0</v>
      </c>
      <c r="R16" s="24">
        <v>0</v>
      </c>
      <c r="S16" s="24">
        <v>0</v>
      </c>
      <c r="T16" s="24">
        <v>0</v>
      </c>
      <c r="U16" s="24">
        <v>0</v>
      </c>
      <c r="V16" s="24">
        <v>0</v>
      </c>
      <c r="W16" s="24">
        <v>0</v>
      </c>
      <c r="X16" s="24">
        <v>0</v>
      </c>
      <c r="Y16" s="24">
        <v>0</v>
      </c>
      <c r="Z16" s="24">
        <v>0</v>
      </c>
    </row>
    <row r="17" spans="1:26">
      <c r="A17" s="24" t="s">
        <v>2299</v>
      </c>
      <c r="B17" s="24" t="s">
        <v>140</v>
      </c>
      <c r="C17" s="24">
        <v>1</v>
      </c>
      <c r="D17" s="24">
        <v>0</v>
      </c>
      <c r="E17" s="24"/>
      <c r="F17" s="24"/>
      <c r="G17" s="24"/>
      <c r="H17" s="24"/>
      <c r="I17" s="24"/>
      <c r="J17" s="24"/>
      <c r="K17" s="24"/>
      <c r="L17" s="24"/>
      <c r="M17" s="24"/>
      <c r="N17" s="24"/>
      <c r="O17" s="24"/>
      <c r="P17" s="24"/>
      <c r="Q17" s="24"/>
      <c r="R17" s="24"/>
      <c r="S17" s="24"/>
      <c r="T17" s="24"/>
      <c r="U17" s="24"/>
      <c r="V17" s="24"/>
      <c r="W17" s="24"/>
      <c r="X17" s="24"/>
      <c r="Y17" s="24"/>
      <c r="Z17" s="24"/>
    </row>
    <row r="18" spans="1:26">
      <c r="A18" s="24" t="s">
        <v>220</v>
      </c>
      <c r="B18" s="24" t="s">
        <v>140</v>
      </c>
      <c r="C18" s="24">
        <v>0</v>
      </c>
      <c r="D18" s="24">
        <v>1</v>
      </c>
      <c r="E18" s="24"/>
      <c r="F18" s="24"/>
      <c r="G18" s="24"/>
      <c r="H18" s="24"/>
      <c r="I18" s="24"/>
      <c r="J18" s="24"/>
      <c r="K18" s="24"/>
      <c r="L18" s="24"/>
      <c r="M18" s="24"/>
      <c r="N18" s="24"/>
      <c r="O18" s="24"/>
      <c r="P18" s="24"/>
      <c r="Q18" s="24"/>
      <c r="R18" s="24"/>
      <c r="S18" s="24"/>
      <c r="T18" s="24"/>
      <c r="U18" s="24"/>
      <c r="V18" s="24"/>
      <c r="W18" s="24"/>
      <c r="X18" s="24"/>
      <c r="Y18" s="24"/>
      <c r="Z18" s="24"/>
    </row>
  </sheetData>
  <mergeCells count="1">
    <mergeCell ref="A1:E1"/>
  </mergeCells>
  <dataValidations count="1">
    <dataValidation type="list" allowBlank="1" showErrorMessage="1" sqref="B3:B18">
      <formula1>"PM,开发,测试"</formula1>
    </dataValidation>
  </dataValidations>
  <pageMargins left="0.75" right="0.75" top="1" bottom="1" header="0.5" footer="0.5"/>
  <headerFooter/>
  <picture r:id="rId1"/>
</worksheet>
</file>

<file path=xl/worksheets/sheet2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H200"/>
  <sheetViews>
    <sheetView workbookViewId="0">
      <selection activeCell="A1" sqref="A1"/>
    </sheetView>
  </sheetViews>
  <sheetFormatPr defaultColWidth="14" defaultRowHeight="12.75" outlineLevelCol="7"/>
  <cols>
    <col min="1" max="1" width="11" customWidth="1"/>
    <col min="2" max="2" width="54" customWidth="1"/>
    <col min="3" max="3" width="22" customWidth="1"/>
    <col min="4" max="4" width="20" customWidth="1"/>
    <col min="5" max="5" width="14" customWidth="1"/>
    <col min="6" max="7" width="33" customWidth="1"/>
    <col min="8" max="9" width="58" customWidth="1"/>
  </cols>
  <sheetData>
    <row r="1" ht="30" customHeight="1" spans="1:8">
      <c r="A1" s="41" t="s">
        <v>1580</v>
      </c>
      <c r="B1" s="41" t="s">
        <v>2300</v>
      </c>
      <c r="C1" s="41" t="s">
        <v>2301</v>
      </c>
      <c r="D1" s="41" t="s">
        <v>221</v>
      </c>
      <c r="E1" s="41" t="s">
        <v>2302</v>
      </c>
      <c r="F1" s="41" t="s">
        <v>2303</v>
      </c>
      <c r="G1" s="3" t="s">
        <v>2304</v>
      </c>
      <c r="H1" s="3" t="s">
        <v>2305</v>
      </c>
    </row>
    <row r="2" ht="146" customHeight="1" spans="1:8">
      <c r="A2" s="42">
        <v>1</v>
      </c>
      <c r="B2" s="21" t="s">
        <v>2306</v>
      </c>
      <c r="C2" s="21"/>
      <c r="D2" s="42" t="s">
        <v>2307</v>
      </c>
      <c r="E2" s="43">
        <v>45728</v>
      </c>
      <c r="F2" s="42" t="s">
        <v>2308</v>
      </c>
      <c r="G2" s="44" t="s">
        <v>2309</v>
      </c>
      <c r="H2" s="24"/>
    </row>
    <row r="3" ht="153" customHeight="1" spans="1:8">
      <c r="A3" s="42">
        <v>2</v>
      </c>
      <c r="B3" s="21" t="s">
        <v>2310</v>
      </c>
      <c r="C3" s="21"/>
      <c r="D3" s="42" t="s">
        <v>2307</v>
      </c>
      <c r="E3" s="43">
        <v>45728</v>
      </c>
      <c r="F3" s="42" t="s">
        <v>2308</v>
      </c>
      <c r="G3" s="21" t="s">
        <v>2311</v>
      </c>
      <c r="H3" s="24"/>
    </row>
    <row r="4" ht="120" customHeight="1" spans="1:8">
      <c r="A4" s="42">
        <v>3</v>
      </c>
      <c r="B4" s="21" t="s">
        <v>2312</v>
      </c>
      <c r="C4" s="21"/>
      <c r="D4" s="42" t="s">
        <v>2307</v>
      </c>
      <c r="E4" s="43">
        <v>45729</v>
      </c>
      <c r="F4" s="42" t="s">
        <v>2308</v>
      </c>
      <c r="G4" s="21"/>
      <c r="H4" s="24"/>
    </row>
    <row r="5" ht="145" customHeight="1" spans="1:8">
      <c r="A5" s="42">
        <v>4</v>
      </c>
      <c r="B5" s="45" t="s">
        <v>2313</v>
      </c>
      <c r="C5" s="45"/>
      <c r="D5" s="46" t="s">
        <v>2307</v>
      </c>
      <c r="E5" s="47">
        <v>45730</v>
      </c>
      <c r="F5" s="46" t="s">
        <v>2308</v>
      </c>
      <c r="G5" s="45"/>
      <c r="H5" s="47"/>
    </row>
    <row r="6" ht="120" customHeight="1" spans="1:8">
      <c r="A6" s="48">
        <v>5</v>
      </c>
      <c r="B6" s="24"/>
      <c r="C6" s="24"/>
      <c r="D6" s="24"/>
      <c r="E6" s="24"/>
      <c r="F6" s="24"/>
      <c r="G6" s="24"/>
      <c r="H6" s="24"/>
    </row>
    <row r="7" ht="120" customHeight="1" spans="1:8">
      <c r="A7" s="48">
        <v>6</v>
      </c>
      <c r="B7" s="24"/>
      <c r="C7" s="24"/>
      <c r="D7" s="24"/>
      <c r="E7" s="24"/>
      <c r="F7" s="24"/>
      <c r="G7" s="24"/>
      <c r="H7" s="24"/>
    </row>
    <row r="8" ht="120" customHeight="1" spans="1:1">
      <c r="A8" s="1"/>
    </row>
    <row r="9" ht="120" customHeight="1" spans="1:1">
      <c r="A9" s="1"/>
    </row>
    <row r="10" ht="120" customHeight="1" spans="1:1">
      <c r="A10" s="1"/>
    </row>
    <row r="11" ht="120" customHeight="1" spans="1:1">
      <c r="A11" s="1"/>
    </row>
    <row r="12" ht="120" customHeight="1" spans="1:1">
      <c r="A12" s="1"/>
    </row>
    <row r="13" ht="120" customHeight="1" spans="1:1">
      <c r="A13" s="1"/>
    </row>
    <row r="14" ht="120" customHeight="1" spans="1:1">
      <c r="A14" s="1"/>
    </row>
    <row r="15" ht="120" customHeight="1" spans="1:1">
      <c r="A15" s="1"/>
    </row>
    <row r="16" ht="120" customHeight="1" spans="1:1">
      <c r="A16" s="1"/>
    </row>
    <row r="17" ht="120" customHeight="1" spans="1:1">
      <c r="A17" s="1"/>
    </row>
    <row r="18" ht="120" customHeight="1" spans="1:1">
      <c r="A18" s="1"/>
    </row>
    <row r="19" ht="120" customHeight="1" spans="1:1">
      <c r="A19" s="1"/>
    </row>
    <row r="20" ht="120" customHeight="1" spans="1:1">
      <c r="A20" s="1"/>
    </row>
    <row r="21" ht="120" customHeight="1" spans="1:1">
      <c r="A21" s="1"/>
    </row>
    <row r="22" ht="120" customHeight="1" spans="1:1">
      <c r="A22" s="1"/>
    </row>
    <row r="23" ht="120" customHeight="1" spans="1:1">
      <c r="A23" s="1"/>
    </row>
    <row r="24" ht="120" customHeight="1" spans="1:1">
      <c r="A24" s="1"/>
    </row>
    <row r="25" ht="120" customHeight="1" spans="1:1">
      <c r="A25" s="1"/>
    </row>
    <row r="26" ht="120" customHeight="1" spans="1:1">
      <c r="A26" s="1"/>
    </row>
    <row r="27" ht="120" customHeight="1" spans="1:1">
      <c r="A27" s="1"/>
    </row>
    <row r="28" ht="120" customHeight="1" spans="1:1">
      <c r="A28" s="1"/>
    </row>
    <row r="29" ht="120" customHeight="1" spans="1:1">
      <c r="A29" s="1"/>
    </row>
    <row r="30" ht="120" customHeight="1" spans="1:1">
      <c r="A30" s="1"/>
    </row>
    <row r="31" ht="120" customHeight="1" spans="1:1">
      <c r="A31" s="1"/>
    </row>
    <row r="32" ht="120" customHeight="1" spans="1:1">
      <c r="A32" s="1"/>
    </row>
    <row r="33" ht="120" customHeight="1" spans="1:1">
      <c r="A33" s="1"/>
    </row>
    <row r="34" ht="120" customHeight="1" spans="1:1">
      <c r="A34" s="1"/>
    </row>
    <row r="35" ht="120" customHeight="1" spans="1:1">
      <c r="A35" s="1"/>
    </row>
    <row r="36" ht="120" customHeight="1" spans="1:1">
      <c r="A36" s="1"/>
    </row>
    <row r="37" ht="120" customHeight="1" spans="1:1">
      <c r="A37" s="1"/>
    </row>
    <row r="38" ht="120" customHeight="1" spans="1:1">
      <c r="A38" s="1"/>
    </row>
    <row r="39" ht="120" customHeight="1" spans="1:1">
      <c r="A39" s="1"/>
    </row>
    <row r="40" ht="120" customHeight="1" spans="1:1">
      <c r="A40" s="1"/>
    </row>
    <row r="41" ht="120" customHeight="1" spans="1:1">
      <c r="A41" s="1"/>
    </row>
    <row r="42" ht="120" customHeight="1" spans="1:1">
      <c r="A42" s="1"/>
    </row>
    <row r="43" ht="120" customHeight="1" spans="1:1">
      <c r="A43" s="1"/>
    </row>
    <row r="44" ht="120" customHeight="1" spans="1:1">
      <c r="A44" s="1"/>
    </row>
    <row r="45" ht="120" customHeight="1" spans="1:1">
      <c r="A45" s="1"/>
    </row>
    <row r="46" ht="120" customHeight="1" spans="1:1">
      <c r="A46" s="1"/>
    </row>
    <row r="47" ht="120" customHeight="1" spans="1:1">
      <c r="A47" s="1"/>
    </row>
    <row r="48" ht="120" customHeight="1" spans="1:1">
      <c r="A48" s="1"/>
    </row>
    <row r="49" ht="120" customHeight="1" spans="1:1">
      <c r="A49" s="1"/>
    </row>
    <row r="50" ht="120" customHeight="1" spans="1:1">
      <c r="A50" s="1"/>
    </row>
    <row r="51" ht="120" customHeight="1" spans="1:1">
      <c r="A51" s="1"/>
    </row>
    <row r="52" ht="120" customHeight="1" spans="1:1">
      <c r="A52" s="1"/>
    </row>
    <row r="53" ht="120" customHeight="1" spans="1:1">
      <c r="A53" s="1"/>
    </row>
    <row r="54" ht="120" customHeight="1" spans="1:1">
      <c r="A54" s="1"/>
    </row>
    <row r="55" ht="120" customHeight="1" spans="1:1">
      <c r="A55" s="1"/>
    </row>
    <row r="56" ht="120" customHeight="1" spans="1:1">
      <c r="A56" s="1"/>
    </row>
    <row r="57" ht="120" customHeight="1" spans="1:1">
      <c r="A57" s="1"/>
    </row>
    <row r="58" ht="120" customHeight="1" spans="1:1">
      <c r="A58" s="1"/>
    </row>
    <row r="59" ht="120" customHeight="1" spans="1:1">
      <c r="A59" s="1"/>
    </row>
    <row r="60" ht="120" customHeight="1" spans="1:1">
      <c r="A60" s="1"/>
    </row>
    <row r="61" ht="120" customHeight="1" spans="1:1">
      <c r="A61" s="1"/>
    </row>
    <row r="62" ht="120" customHeight="1" spans="1:1">
      <c r="A62" s="1"/>
    </row>
    <row r="63" ht="120" customHeight="1" spans="1:1">
      <c r="A63" s="1"/>
    </row>
    <row r="64" ht="120" customHeight="1" spans="1:1">
      <c r="A64" s="1"/>
    </row>
    <row r="65" ht="120" customHeight="1" spans="1:1">
      <c r="A65" s="1"/>
    </row>
    <row r="66" ht="120" customHeight="1" spans="1:1">
      <c r="A66" s="1"/>
    </row>
    <row r="67" ht="120" customHeight="1" spans="1:1">
      <c r="A67" s="1"/>
    </row>
    <row r="68" ht="120" customHeight="1" spans="1:1">
      <c r="A68" s="1"/>
    </row>
    <row r="69" ht="120" customHeight="1" spans="1:1">
      <c r="A69" s="1"/>
    </row>
    <row r="70" ht="120" customHeight="1" spans="1:1">
      <c r="A70" s="1"/>
    </row>
    <row r="71" ht="120" customHeight="1" spans="1:1">
      <c r="A71" s="1"/>
    </row>
    <row r="72" ht="120" customHeight="1" spans="1:1">
      <c r="A72" s="1"/>
    </row>
    <row r="73" ht="120" customHeight="1" spans="1:1">
      <c r="A73" s="1"/>
    </row>
    <row r="74" ht="120" customHeight="1" spans="1:1">
      <c r="A74" s="1"/>
    </row>
    <row r="75" ht="120" customHeight="1" spans="1:1">
      <c r="A75" s="1"/>
    </row>
    <row r="76" ht="120" customHeight="1" spans="1:1">
      <c r="A76" s="1"/>
    </row>
    <row r="77" ht="120" customHeight="1" spans="1:1">
      <c r="A77" s="1"/>
    </row>
    <row r="78" ht="120" customHeight="1" spans="1:1">
      <c r="A78" s="1"/>
    </row>
    <row r="79" ht="120" customHeight="1" spans="1:1">
      <c r="A79" s="1"/>
    </row>
    <row r="80" ht="120" customHeight="1" spans="1:1">
      <c r="A80" s="1"/>
    </row>
    <row r="81" ht="120" customHeight="1" spans="1:1">
      <c r="A81" s="1"/>
    </row>
    <row r="82" ht="120" customHeight="1" spans="1:1">
      <c r="A82" s="1"/>
    </row>
    <row r="83" ht="120" customHeight="1" spans="1:1">
      <c r="A83" s="1"/>
    </row>
    <row r="84" ht="120" customHeight="1" spans="1:1">
      <c r="A84" s="1"/>
    </row>
    <row r="85" ht="120" customHeight="1" spans="1:1">
      <c r="A85" s="1"/>
    </row>
    <row r="86" ht="120" customHeight="1" spans="1:1">
      <c r="A86" s="1"/>
    </row>
    <row r="87" ht="120" customHeight="1" spans="1:1">
      <c r="A87" s="1"/>
    </row>
    <row r="88" ht="120" customHeight="1" spans="1:1">
      <c r="A88" s="1"/>
    </row>
    <row r="89" ht="120" customHeight="1" spans="1:1">
      <c r="A89" s="1"/>
    </row>
    <row r="90" ht="120" customHeight="1" spans="1:1">
      <c r="A90" s="1"/>
    </row>
    <row r="91" ht="120" customHeight="1" spans="1:1">
      <c r="A91" s="1"/>
    </row>
    <row r="92" ht="120" customHeight="1" spans="1:1">
      <c r="A92" s="1"/>
    </row>
    <row r="93" ht="120" customHeight="1" spans="1:1">
      <c r="A93" s="1"/>
    </row>
    <row r="94" ht="120" customHeight="1" spans="1:1">
      <c r="A94" s="1"/>
    </row>
    <row r="95" ht="120" customHeight="1" spans="1:1">
      <c r="A95" s="1"/>
    </row>
    <row r="96" ht="120" customHeight="1" spans="1:1">
      <c r="A96" s="1"/>
    </row>
    <row r="97" ht="120" customHeight="1" spans="1:1">
      <c r="A97" s="1"/>
    </row>
    <row r="98" ht="120" customHeight="1" spans="1:1">
      <c r="A98" s="1"/>
    </row>
    <row r="99" ht="120" customHeight="1" spans="1:1">
      <c r="A99" s="1"/>
    </row>
    <row r="100" ht="120" customHeight="1" spans="1:1">
      <c r="A100" s="1"/>
    </row>
    <row r="101" ht="120" customHeight="1" spans="1:1">
      <c r="A101" s="1"/>
    </row>
    <row r="102" ht="120" customHeight="1" spans="1:1">
      <c r="A102" s="1"/>
    </row>
    <row r="103" ht="120" customHeight="1" spans="1:1">
      <c r="A103" s="1"/>
    </row>
    <row r="104" ht="120" customHeight="1" spans="1:1">
      <c r="A104" s="1"/>
    </row>
    <row r="105" ht="120" customHeight="1" spans="1:1">
      <c r="A105" s="1"/>
    </row>
    <row r="106" ht="120" customHeight="1" spans="1:1">
      <c r="A106" s="1"/>
    </row>
    <row r="107" ht="120" customHeight="1" spans="1:1">
      <c r="A107" s="1"/>
    </row>
    <row r="108" ht="120" customHeight="1" spans="1:1">
      <c r="A108" s="1"/>
    </row>
    <row r="109" ht="120" customHeight="1" spans="1:1">
      <c r="A109" s="1"/>
    </row>
    <row r="110" ht="120" customHeight="1" spans="1:1">
      <c r="A110" s="1"/>
    </row>
    <row r="111" ht="120" customHeight="1" spans="1:1">
      <c r="A111" s="1"/>
    </row>
    <row r="112" ht="120" customHeight="1" spans="1:1">
      <c r="A112" s="1"/>
    </row>
    <row r="113" ht="120" customHeight="1" spans="1:1">
      <c r="A113" s="1"/>
    </row>
    <row r="114" ht="120" customHeight="1" spans="1:1">
      <c r="A114" s="1"/>
    </row>
    <row r="115" ht="120" customHeight="1" spans="1:1">
      <c r="A115" s="1"/>
    </row>
    <row r="116" ht="120" customHeight="1" spans="1:1">
      <c r="A116" s="1"/>
    </row>
    <row r="117" ht="120" customHeight="1" spans="1:1">
      <c r="A117" s="1"/>
    </row>
    <row r="118" ht="120" customHeight="1" spans="1:1">
      <c r="A118" s="1"/>
    </row>
    <row r="119" ht="120" customHeight="1" spans="1:1">
      <c r="A119" s="1"/>
    </row>
    <row r="120" ht="120" customHeight="1" spans="1:1">
      <c r="A120" s="1"/>
    </row>
    <row r="121" ht="120" customHeight="1" spans="1:1">
      <c r="A121" s="1"/>
    </row>
    <row r="122" ht="120" customHeight="1" spans="1:1">
      <c r="A122" s="1"/>
    </row>
    <row r="123" ht="120" customHeight="1" spans="1:1">
      <c r="A123" s="1"/>
    </row>
    <row r="124" ht="120" customHeight="1" spans="1:1">
      <c r="A124" s="1"/>
    </row>
    <row r="125" ht="120" customHeight="1" spans="1:1">
      <c r="A125" s="1"/>
    </row>
    <row r="126" ht="120" customHeight="1" spans="1:1">
      <c r="A126" s="1"/>
    </row>
    <row r="127" ht="120" customHeight="1" spans="1:1">
      <c r="A127" s="1"/>
    </row>
    <row r="128" ht="120" customHeight="1" spans="1:1">
      <c r="A128" s="1"/>
    </row>
    <row r="129" ht="120" customHeight="1" spans="1:1">
      <c r="A129" s="1"/>
    </row>
    <row r="130" ht="120" customHeight="1" spans="1:1">
      <c r="A130" s="1"/>
    </row>
    <row r="131" ht="120" customHeight="1" spans="1:1">
      <c r="A131" s="1"/>
    </row>
    <row r="132" ht="120" customHeight="1" spans="1:1">
      <c r="A132" s="1"/>
    </row>
    <row r="133" ht="120" customHeight="1" spans="1:1">
      <c r="A133" s="1"/>
    </row>
    <row r="134" ht="120" customHeight="1" spans="1:1">
      <c r="A134" s="1"/>
    </row>
    <row r="135" ht="120" customHeight="1" spans="1:1">
      <c r="A135" s="1"/>
    </row>
    <row r="136" ht="120" customHeight="1" spans="1:1">
      <c r="A136" s="1"/>
    </row>
    <row r="137" ht="120" customHeight="1" spans="1:1">
      <c r="A137" s="1"/>
    </row>
    <row r="138" ht="120" customHeight="1" spans="1:1">
      <c r="A138" s="1"/>
    </row>
    <row r="139" ht="120" customHeight="1" spans="1:1">
      <c r="A139" s="1"/>
    </row>
    <row r="140" ht="120" customHeight="1" spans="1:1">
      <c r="A140" s="1"/>
    </row>
    <row r="141" ht="120" customHeight="1" spans="1:1">
      <c r="A141" s="1"/>
    </row>
    <row r="142" ht="120" customHeight="1" spans="1:1">
      <c r="A142" s="1"/>
    </row>
    <row r="143" ht="120" customHeight="1" spans="1:1">
      <c r="A143" s="1"/>
    </row>
    <row r="144" ht="120" customHeight="1" spans="1:1">
      <c r="A144" s="1"/>
    </row>
    <row r="145" ht="120" customHeight="1" spans="1:1">
      <c r="A145" s="1"/>
    </row>
    <row r="146" ht="120" customHeight="1" spans="1:1">
      <c r="A146" s="1"/>
    </row>
    <row r="147" ht="120" customHeight="1" spans="1:1">
      <c r="A147" s="1"/>
    </row>
    <row r="148" ht="120" customHeight="1" spans="1:1">
      <c r="A148" s="1"/>
    </row>
    <row r="149" ht="120" customHeight="1" spans="1:1">
      <c r="A149" s="1"/>
    </row>
    <row r="150" ht="120" customHeight="1" spans="1:1">
      <c r="A150" s="1"/>
    </row>
    <row r="151" ht="120" customHeight="1" spans="1:1">
      <c r="A151" s="1"/>
    </row>
    <row r="152" ht="120" customHeight="1" spans="1:1">
      <c r="A152" s="1"/>
    </row>
    <row r="153" ht="120" customHeight="1" spans="1:1">
      <c r="A153" s="1"/>
    </row>
    <row r="154" ht="120" customHeight="1" spans="1:1">
      <c r="A154" s="1"/>
    </row>
    <row r="155" ht="120" customHeight="1" spans="1:1">
      <c r="A155" s="1"/>
    </row>
    <row r="156" ht="120" customHeight="1" spans="1:1">
      <c r="A156" s="1"/>
    </row>
    <row r="157" ht="120" customHeight="1" spans="1:1">
      <c r="A157" s="1"/>
    </row>
    <row r="158" ht="120" customHeight="1" spans="1:1">
      <c r="A158" s="1"/>
    </row>
    <row r="159" ht="120" customHeight="1" spans="1:1">
      <c r="A159" s="1"/>
    </row>
    <row r="160" ht="120" customHeight="1" spans="1:1">
      <c r="A160" s="1"/>
    </row>
    <row r="161" ht="120" customHeight="1" spans="1:1">
      <c r="A161" s="1"/>
    </row>
    <row r="162" ht="120" customHeight="1" spans="1:1">
      <c r="A162" s="1"/>
    </row>
    <row r="163" ht="120" customHeight="1" spans="1:1">
      <c r="A163" s="1"/>
    </row>
    <row r="164" ht="120" customHeight="1" spans="1:1">
      <c r="A164" s="1"/>
    </row>
    <row r="165" ht="120" customHeight="1" spans="1:1">
      <c r="A165" s="1"/>
    </row>
    <row r="166" ht="120" customHeight="1" spans="1:1">
      <c r="A166" s="1"/>
    </row>
    <row r="167" ht="120" customHeight="1" spans="1:1">
      <c r="A167" s="1"/>
    </row>
    <row r="168" ht="120" customHeight="1" spans="1:1">
      <c r="A168" s="1"/>
    </row>
    <row r="169" ht="120" customHeight="1" spans="1:1">
      <c r="A169" s="1"/>
    </row>
    <row r="170" ht="120" customHeight="1" spans="1:1">
      <c r="A170" s="1"/>
    </row>
    <row r="171" ht="120" customHeight="1" spans="1:1">
      <c r="A171" s="1"/>
    </row>
    <row r="172" ht="120" customHeight="1" spans="1:1">
      <c r="A172" s="1"/>
    </row>
    <row r="173" ht="120" customHeight="1" spans="1:1">
      <c r="A173" s="1"/>
    </row>
    <row r="174" ht="120" customHeight="1" spans="1:1">
      <c r="A174" s="1"/>
    </row>
    <row r="175" ht="120" customHeight="1" spans="1:1">
      <c r="A175" s="1"/>
    </row>
    <row r="176" ht="120" customHeight="1" spans="1:1">
      <c r="A176" s="1"/>
    </row>
    <row r="177" ht="120" customHeight="1" spans="1:1">
      <c r="A177" s="1"/>
    </row>
    <row r="178" ht="120" customHeight="1" spans="1:1">
      <c r="A178" s="1"/>
    </row>
    <row r="179" ht="120" customHeight="1" spans="1:1">
      <c r="A179" s="1"/>
    </row>
    <row r="180" ht="120" customHeight="1" spans="1:1">
      <c r="A180" s="1"/>
    </row>
    <row r="181" ht="120" customHeight="1" spans="1:1">
      <c r="A181" s="1"/>
    </row>
    <row r="182" ht="120" customHeight="1" spans="1:1">
      <c r="A182" s="1"/>
    </row>
    <row r="183" ht="120" customHeight="1" spans="1:1">
      <c r="A183" s="1"/>
    </row>
    <row r="184" ht="120" customHeight="1" spans="1:1">
      <c r="A184" s="1"/>
    </row>
    <row r="185" ht="120" customHeight="1" spans="1:1">
      <c r="A185" s="1"/>
    </row>
    <row r="186" ht="120" customHeight="1" spans="1:1">
      <c r="A186" s="1"/>
    </row>
    <row r="187" ht="120" customHeight="1" spans="1:1">
      <c r="A187" s="1"/>
    </row>
    <row r="188" ht="120" customHeight="1" spans="1:1">
      <c r="A188" s="1"/>
    </row>
    <row r="189" ht="120" customHeight="1" spans="1:1">
      <c r="A189" s="1"/>
    </row>
    <row r="190" ht="120" customHeight="1" spans="1:1">
      <c r="A190" s="1"/>
    </row>
    <row r="191" ht="120" customHeight="1" spans="1:1">
      <c r="A191" s="1"/>
    </row>
    <row r="192" ht="120" customHeight="1" spans="1:1">
      <c r="A192" s="1"/>
    </row>
    <row r="193" ht="120" customHeight="1" spans="1:1">
      <c r="A193" s="1"/>
    </row>
    <row r="194" ht="120" customHeight="1" spans="1:1">
      <c r="A194" s="1"/>
    </row>
    <row r="195" ht="120" customHeight="1" spans="1:1">
      <c r="A195" s="1"/>
    </row>
    <row r="196" ht="120" customHeight="1" spans="1:1">
      <c r="A196" s="1"/>
    </row>
    <row r="197" ht="120" customHeight="1" spans="1:1">
      <c r="A197" s="1"/>
    </row>
    <row r="198" ht="120" customHeight="1" spans="1:1">
      <c r="A198" s="1"/>
    </row>
    <row r="199" ht="120" customHeight="1" spans="1:1">
      <c r="A199" s="1"/>
    </row>
    <row r="200" ht="120" customHeight="1" spans="1:1">
      <c r="A200" s="1"/>
    </row>
  </sheetData>
  <pageMargins left="0.75" right="0.75" top="1" bottom="1" header="0.5" footer="0.5"/>
  <headerFooter/>
  <drawing r:id="rId1"/>
  <picture r:id="rId2"/>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L196"/>
  <sheetViews>
    <sheetView workbookViewId="0">
      <selection activeCell="A1" sqref="A1:J1"/>
    </sheetView>
  </sheetViews>
  <sheetFormatPr defaultColWidth="14" defaultRowHeight="12.75"/>
  <cols>
    <col min="1" max="1" width="50" customWidth="1"/>
    <col min="2" max="2" width="22" customWidth="1"/>
    <col min="3" max="3" width="50" customWidth="1"/>
    <col min="4" max="4" width="16" hidden="1" customWidth="1"/>
    <col min="5" max="5" width="16" customWidth="1"/>
    <col min="6" max="7" width="21" customWidth="1"/>
    <col min="8" max="8" width="23" customWidth="1"/>
    <col min="9" max="9" width="21" customWidth="1"/>
    <col min="10" max="11" width="23" customWidth="1"/>
    <col min="12" max="12" width="21" customWidth="1"/>
    <col min="14" max="14" width="16" customWidth="1"/>
  </cols>
  <sheetData>
    <row r="1" ht="29" customHeight="1" spans="1:11">
      <c r="A1" s="380" t="s">
        <v>181</v>
      </c>
      <c r="B1" s="380"/>
      <c r="C1" s="380"/>
      <c r="D1" s="380"/>
      <c r="E1" s="380"/>
      <c r="F1" s="380"/>
      <c r="G1" s="380"/>
      <c r="H1" s="380"/>
      <c r="I1" s="380"/>
      <c r="J1" s="380"/>
      <c r="K1" s="1"/>
    </row>
    <row r="2" ht="73" customHeight="1" spans="1:11">
      <c r="A2" s="381" t="s">
        <v>182</v>
      </c>
      <c r="B2" s="381" t="s">
        <v>183</v>
      </c>
      <c r="C2" s="381" t="s">
        <v>184</v>
      </c>
      <c r="D2" s="382"/>
      <c r="E2" s="381" t="s">
        <v>185</v>
      </c>
      <c r="F2" s="381" t="s">
        <v>186</v>
      </c>
      <c r="G2" s="381"/>
      <c r="H2" s="381"/>
      <c r="I2" s="381"/>
      <c r="J2" s="381"/>
      <c r="K2" s="94"/>
    </row>
    <row r="3" ht="73" customHeight="1" spans="1:11">
      <c r="A3" s="383" t="s">
        <v>187</v>
      </c>
      <c r="B3" s="82" t="s">
        <v>188</v>
      </c>
      <c r="C3" s="87" t="s">
        <v>189</v>
      </c>
      <c r="D3" s="24"/>
      <c r="E3" s="42" t="s">
        <v>190</v>
      </c>
      <c r="F3" s="42" t="s">
        <v>191</v>
      </c>
      <c r="G3" s="384" t="s">
        <v>192</v>
      </c>
      <c r="H3" s="42"/>
      <c r="I3" s="42"/>
      <c r="J3" s="42"/>
      <c r="K3" s="94"/>
    </row>
    <row r="4" ht="57" customHeight="1" spans="1:11">
      <c r="A4" s="383"/>
      <c r="B4" s="82" t="s">
        <v>193</v>
      </c>
      <c r="C4" s="87" t="s">
        <v>194</v>
      </c>
      <c r="D4" s="24"/>
      <c r="E4" s="42" t="s">
        <v>195</v>
      </c>
      <c r="F4" s="42" t="s">
        <v>196</v>
      </c>
      <c r="G4" s="384" t="s">
        <v>197</v>
      </c>
      <c r="H4" s="42"/>
      <c r="I4" s="42"/>
      <c r="J4" s="42"/>
      <c r="K4" s="94"/>
    </row>
    <row r="5" ht="67" customHeight="1" spans="1:11">
      <c r="A5" s="383"/>
      <c r="B5" s="82" t="s">
        <v>198</v>
      </c>
      <c r="C5" s="87" t="s">
        <v>199</v>
      </c>
      <c r="D5" s="24"/>
      <c r="E5" s="42" t="s">
        <v>86</v>
      </c>
      <c r="F5" s="42" t="s">
        <v>99</v>
      </c>
      <c r="G5" s="42" t="s">
        <v>89</v>
      </c>
      <c r="H5" s="42" t="s">
        <v>200</v>
      </c>
      <c r="I5" s="42" t="s">
        <v>201</v>
      </c>
      <c r="J5" s="29" t="s">
        <v>202</v>
      </c>
      <c r="K5" s="384" t="s">
        <v>203</v>
      </c>
    </row>
    <row r="6" ht="61" customHeight="1" spans="1:11">
      <c r="A6" s="383"/>
      <c r="B6" s="82" t="s">
        <v>125</v>
      </c>
      <c r="C6" s="87" t="s">
        <v>204</v>
      </c>
      <c r="D6" s="24"/>
      <c r="E6" s="42" t="s">
        <v>205</v>
      </c>
      <c r="F6" s="42" t="s">
        <v>206</v>
      </c>
      <c r="G6" s="24"/>
      <c r="H6" s="42"/>
      <c r="I6" s="42"/>
      <c r="J6" s="42"/>
      <c r="K6" s="94"/>
    </row>
    <row r="7" ht="36" customHeight="1" spans="1:11">
      <c r="A7" s="385" t="s">
        <v>207</v>
      </c>
      <c r="B7" s="359" t="s">
        <v>208</v>
      </c>
      <c r="C7" s="386" t="s">
        <v>209</v>
      </c>
      <c r="D7" s="86"/>
      <c r="E7" s="46" t="s">
        <v>210</v>
      </c>
      <c r="F7" s="46" t="s">
        <v>202</v>
      </c>
      <c r="G7" s="86"/>
      <c r="H7" s="46"/>
      <c r="I7" s="46"/>
      <c r="J7" s="46"/>
      <c r="K7" s="94"/>
    </row>
    <row r="8" ht="47" customHeight="1" spans="1:10">
      <c r="A8" s="42" t="s">
        <v>211</v>
      </c>
      <c r="B8" s="82" t="s">
        <v>212</v>
      </c>
      <c r="C8" s="87" t="s">
        <v>213</v>
      </c>
      <c r="D8" s="22"/>
      <c r="E8" s="42" t="s">
        <v>211</v>
      </c>
      <c r="F8" s="42" t="s">
        <v>214</v>
      </c>
      <c r="G8" s="24"/>
      <c r="H8" s="42"/>
      <c r="I8" s="42"/>
      <c r="J8" s="42"/>
    </row>
    <row r="9" ht="50" customHeight="1" spans="1:10">
      <c r="A9" s="42" t="s">
        <v>215</v>
      </c>
      <c r="B9" s="82" t="s">
        <v>216</v>
      </c>
      <c r="C9" s="87" t="s">
        <v>217</v>
      </c>
      <c r="D9" s="22"/>
      <c r="E9" s="42" t="s">
        <v>215</v>
      </c>
      <c r="F9" s="42" t="s">
        <v>218</v>
      </c>
      <c r="G9" s="42" t="s">
        <v>219</v>
      </c>
      <c r="H9" s="42" t="s">
        <v>220</v>
      </c>
      <c r="I9" s="42"/>
      <c r="J9" s="42"/>
    </row>
    <row r="10" spans="1:10">
      <c r="A10" s="387"/>
      <c r="B10" s="2"/>
      <c r="C10" s="2"/>
      <c r="E10" s="2"/>
      <c r="H10" s="94"/>
      <c r="I10" s="94"/>
      <c r="J10" s="94"/>
    </row>
    <row r="11" spans="1:12">
      <c r="A11" s="388" t="s">
        <v>221</v>
      </c>
      <c r="B11" s="109" t="s">
        <v>222</v>
      </c>
      <c r="C11" s="388" t="s">
        <v>223</v>
      </c>
      <c r="D11" s="109" t="s">
        <v>224</v>
      </c>
      <c r="F11" s="27" t="s">
        <v>221</v>
      </c>
      <c r="G11" s="27" t="s">
        <v>225</v>
      </c>
      <c r="H11" s="27" t="s">
        <v>224</v>
      </c>
      <c r="I11" s="247" t="s">
        <v>226</v>
      </c>
      <c r="K11" s="24"/>
      <c r="L11" s="24"/>
    </row>
    <row r="12" spans="1:12">
      <c r="A12" s="82" t="s">
        <v>99</v>
      </c>
      <c r="B12" s="42" t="s">
        <v>227</v>
      </c>
      <c r="C12" s="82" t="s">
        <v>228</v>
      </c>
      <c r="D12" s="8" t="s">
        <v>99</v>
      </c>
      <c r="F12" s="42" t="s">
        <v>99</v>
      </c>
      <c r="G12" s="42" t="s">
        <v>229</v>
      </c>
      <c r="H12" s="48" t="s">
        <v>86</v>
      </c>
      <c r="I12" s="42" t="s">
        <v>230</v>
      </c>
      <c r="K12" s="24"/>
      <c r="L12" s="24"/>
    </row>
    <row r="13" spans="1:12">
      <c r="A13" s="61" t="s">
        <v>231</v>
      </c>
      <c r="B13" s="42" t="s">
        <v>232</v>
      </c>
      <c r="C13" s="61" t="s">
        <v>233</v>
      </c>
      <c r="D13" s="42" t="s">
        <v>89</v>
      </c>
      <c r="F13" s="389" t="s">
        <v>206</v>
      </c>
      <c r="G13" s="42" t="s">
        <v>233</v>
      </c>
      <c r="H13" s="48" t="s">
        <v>200</v>
      </c>
      <c r="I13" s="8" t="s">
        <v>234</v>
      </c>
      <c r="K13" s="24"/>
      <c r="L13" s="24"/>
    </row>
    <row r="14" spans="1:12">
      <c r="A14" s="61" t="s">
        <v>200</v>
      </c>
      <c r="B14" s="42" t="s">
        <v>235</v>
      </c>
      <c r="C14" s="61" t="s">
        <v>236</v>
      </c>
      <c r="D14" s="42" t="s">
        <v>89</v>
      </c>
      <c r="F14" s="389" t="s">
        <v>200</v>
      </c>
      <c r="G14" s="42" t="s">
        <v>237</v>
      </c>
      <c r="H14" s="48" t="s">
        <v>89</v>
      </c>
      <c r="I14" s="42" t="s">
        <v>230</v>
      </c>
      <c r="K14" s="24"/>
      <c r="L14" s="24"/>
    </row>
    <row r="15" spans="1:12">
      <c r="A15" s="42" t="s">
        <v>86</v>
      </c>
      <c r="B15" s="42" t="s">
        <v>227</v>
      </c>
      <c r="C15" s="61" t="s">
        <v>238</v>
      </c>
      <c r="D15" s="42" t="s">
        <v>210</v>
      </c>
      <c r="F15" s="389" t="s">
        <v>201</v>
      </c>
      <c r="G15" s="42" t="s">
        <v>239</v>
      </c>
      <c r="H15" s="48" t="s">
        <v>89</v>
      </c>
      <c r="I15" s="8" t="s">
        <v>234</v>
      </c>
      <c r="K15" s="8"/>
      <c r="L15" s="8"/>
    </row>
    <row r="16" spans="1:12">
      <c r="A16" s="61" t="s">
        <v>200</v>
      </c>
      <c r="B16" s="42" t="s">
        <v>235</v>
      </c>
      <c r="C16" s="61" t="s">
        <v>237</v>
      </c>
      <c r="D16" s="8" t="s">
        <v>210</v>
      </c>
      <c r="F16" s="389" t="s">
        <v>89</v>
      </c>
      <c r="G16" s="42" t="s">
        <v>240</v>
      </c>
      <c r="H16" s="48" t="s">
        <v>202</v>
      </c>
      <c r="I16" s="42" t="s">
        <v>230</v>
      </c>
      <c r="K16" s="8"/>
      <c r="L16" s="8"/>
    </row>
    <row r="17" spans="1:12">
      <c r="A17" s="82" t="s">
        <v>99</v>
      </c>
      <c r="B17" s="8"/>
      <c r="C17" s="82" t="s">
        <v>241</v>
      </c>
      <c r="D17" s="8" t="s">
        <v>99</v>
      </c>
      <c r="F17" s="42" t="s">
        <v>86</v>
      </c>
      <c r="G17" s="42" t="s">
        <v>228</v>
      </c>
      <c r="H17" s="48" t="s">
        <v>200</v>
      </c>
      <c r="I17" s="42" t="s">
        <v>242</v>
      </c>
      <c r="K17" s="8"/>
      <c r="L17" s="8"/>
    </row>
    <row r="18" spans="1:12">
      <c r="A18" s="82" t="s">
        <v>99</v>
      </c>
      <c r="B18" s="42" t="s">
        <v>235</v>
      </c>
      <c r="C18" s="82" t="s">
        <v>243</v>
      </c>
      <c r="D18" s="8" t="s">
        <v>99</v>
      </c>
      <c r="F18" s="42" t="s">
        <v>99</v>
      </c>
      <c r="G18" s="42" t="s">
        <v>244</v>
      </c>
      <c r="H18" s="48" t="s">
        <v>200</v>
      </c>
      <c r="I18" s="42" t="s">
        <v>230</v>
      </c>
      <c r="K18" s="8"/>
      <c r="L18" s="8"/>
    </row>
    <row r="19" spans="1:12">
      <c r="A19" s="82" t="s">
        <v>191</v>
      </c>
      <c r="B19" s="8"/>
      <c r="C19" s="82" t="s">
        <v>245</v>
      </c>
      <c r="D19" s="8" t="s">
        <v>191</v>
      </c>
      <c r="F19" s="42" t="s">
        <v>191</v>
      </c>
      <c r="G19" s="42" t="s">
        <v>246</v>
      </c>
      <c r="H19" s="48" t="s">
        <v>58</v>
      </c>
      <c r="I19" s="42" t="s">
        <v>247</v>
      </c>
      <c r="K19" s="8"/>
      <c r="L19" s="8"/>
    </row>
    <row r="20" spans="1:12">
      <c r="A20" s="8" t="s">
        <v>86</v>
      </c>
      <c r="B20" s="8" t="s">
        <v>248</v>
      </c>
      <c r="C20" s="82" t="s">
        <v>249</v>
      </c>
      <c r="D20" s="8" t="s">
        <v>195</v>
      </c>
      <c r="F20" s="42" t="s">
        <v>86</v>
      </c>
      <c r="G20" s="42" t="s">
        <v>250</v>
      </c>
      <c r="H20" s="48" t="s">
        <v>191</v>
      </c>
      <c r="I20" s="42" t="s">
        <v>242</v>
      </c>
      <c r="K20" s="8"/>
      <c r="L20" s="8"/>
    </row>
    <row r="21" spans="1:12">
      <c r="A21" s="82" t="s">
        <v>210</v>
      </c>
      <c r="B21" s="8" t="s">
        <v>251</v>
      </c>
      <c r="C21" s="82" t="s">
        <v>208</v>
      </c>
      <c r="D21" s="8" t="s">
        <v>58</v>
      </c>
      <c r="F21" s="42" t="s">
        <v>195</v>
      </c>
      <c r="G21" s="42" t="s">
        <v>249</v>
      </c>
      <c r="H21" s="48" t="s">
        <v>196</v>
      </c>
      <c r="I21" s="42" t="s">
        <v>252</v>
      </c>
      <c r="K21" s="8"/>
      <c r="L21" s="8"/>
    </row>
    <row r="22" spans="1:12">
      <c r="A22" s="2"/>
      <c r="C22" s="2"/>
      <c r="F22" s="42" t="s">
        <v>210</v>
      </c>
      <c r="G22" s="42" t="s">
        <v>208</v>
      </c>
      <c r="H22" s="48" t="s">
        <v>58</v>
      </c>
      <c r="I22" s="42" t="s">
        <v>210</v>
      </c>
      <c r="K22" s="24"/>
      <c r="L22" s="24"/>
    </row>
    <row r="23" spans="1:12">
      <c r="A23" s="2"/>
      <c r="C23" s="2"/>
      <c r="F23" s="42" t="s">
        <v>205</v>
      </c>
      <c r="G23" s="42" t="s">
        <v>253</v>
      </c>
      <c r="H23" s="48" t="s">
        <v>201</v>
      </c>
      <c r="I23" s="42" t="s">
        <v>234</v>
      </c>
      <c r="K23" s="102"/>
      <c r="L23" s="102"/>
    </row>
    <row r="24" spans="1:9">
      <c r="A24" s="2"/>
      <c r="C24" s="2"/>
      <c r="F24" s="42" t="s">
        <v>89</v>
      </c>
      <c r="G24" s="42" t="s">
        <v>254</v>
      </c>
      <c r="H24" s="48" t="s">
        <v>86</v>
      </c>
      <c r="I24" s="42" t="s">
        <v>230</v>
      </c>
    </row>
    <row r="25" spans="1:10">
      <c r="A25" s="387"/>
      <c r="B25" s="2"/>
      <c r="C25" s="2"/>
      <c r="E25" s="2"/>
      <c r="H25" s="94"/>
      <c r="I25" s="94"/>
      <c r="J25" s="94"/>
    </row>
    <row r="26" spans="1:10">
      <c r="A26" s="387"/>
      <c r="B26" s="2"/>
      <c r="C26" s="2"/>
      <c r="E26" s="2"/>
      <c r="H26" s="94"/>
      <c r="I26" s="94"/>
      <c r="J26" s="94"/>
    </row>
    <row r="27" spans="1:10">
      <c r="A27" s="387"/>
      <c r="B27" s="2"/>
      <c r="C27" s="2"/>
      <c r="E27" s="2"/>
      <c r="H27" s="94"/>
      <c r="I27" s="94"/>
      <c r="J27" s="94"/>
    </row>
    <row r="28" spans="1:10">
      <c r="A28" s="387"/>
      <c r="B28" s="2"/>
      <c r="C28" s="2"/>
      <c r="E28" s="2"/>
      <c r="H28" s="94"/>
      <c r="I28" s="94"/>
      <c r="J28" s="94"/>
    </row>
    <row r="29" spans="1:10">
      <c r="A29" s="387"/>
      <c r="B29" s="2"/>
      <c r="C29" s="2"/>
      <c r="E29" s="2"/>
      <c r="H29" s="94"/>
      <c r="I29" s="94"/>
      <c r="J29" s="94"/>
    </row>
    <row r="30" spans="1:10">
      <c r="A30" s="387"/>
      <c r="B30" s="2"/>
      <c r="C30" s="2"/>
      <c r="E30" s="2"/>
      <c r="H30" s="94"/>
      <c r="I30" s="94"/>
      <c r="J30" s="94"/>
    </row>
    <row r="31" spans="1:10">
      <c r="A31" s="387"/>
      <c r="B31" s="2"/>
      <c r="C31" s="2"/>
      <c r="E31" s="2"/>
      <c r="H31" s="94"/>
      <c r="I31" s="94"/>
      <c r="J31" s="94"/>
    </row>
    <row r="32" spans="1:10">
      <c r="A32" s="387"/>
      <c r="B32" s="2"/>
      <c r="C32" s="2"/>
      <c r="E32" s="2"/>
      <c r="H32" s="94"/>
      <c r="I32" s="94"/>
      <c r="J32" s="94"/>
    </row>
    <row r="33" spans="1:10">
      <c r="A33" s="387"/>
      <c r="B33" s="2"/>
      <c r="C33" s="2"/>
      <c r="E33" s="2"/>
      <c r="H33" s="94"/>
      <c r="I33" s="94"/>
      <c r="J33" s="94"/>
    </row>
    <row r="34" spans="1:10">
      <c r="A34" s="387"/>
      <c r="B34" s="2"/>
      <c r="C34" s="2"/>
      <c r="E34" s="2"/>
      <c r="H34" s="94"/>
      <c r="I34" s="94"/>
      <c r="J34" s="94"/>
    </row>
    <row r="35" spans="1:10">
      <c r="A35" s="387"/>
      <c r="B35" s="2"/>
      <c r="C35" s="2"/>
      <c r="E35" s="2"/>
      <c r="H35" s="94"/>
      <c r="I35" s="94"/>
      <c r="J35" s="94"/>
    </row>
    <row r="36" spans="1:10">
      <c r="A36" s="387"/>
      <c r="B36" s="2"/>
      <c r="C36" s="2"/>
      <c r="E36" s="2"/>
      <c r="H36" s="94"/>
      <c r="I36" s="94"/>
      <c r="J36" s="94"/>
    </row>
    <row r="37" spans="1:10">
      <c r="A37" s="387"/>
      <c r="B37" s="2"/>
      <c r="C37" s="2"/>
      <c r="E37" s="2"/>
      <c r="H37" s="94"/>
      <c r="I37" s="94"/>
      <c r="J37" s="94"/>
    </row>
    <row r="38" spans="1:10">
      <c r="A38" s="387"/>
      <c r="B38" s="2"/>
      <c r="C38" s="2"/>
      <c r="E38" s="2"/>
      <c r="H38" s="94"/>
      <c r="I38" s="94"/>
      <c r="J38" s="94"/>
    </row>
    <row r="39" spans="1:10">
      <c r="A39" s="387"/>
      <c r="B39" s="2"/>
      <c r="C39" s="2"/>
      <c r="E39" s="2"/>
      <c r="H39" s="94"/>
      <c r="I39" s="94"/>
      <c r="J39" s="94"/>
    </row>
    <row r="40" spans="1:10">
      <c r="A40" s="387"/>
      <c r="B40" s="2"/>
      <c r="C40" s="2"/>
      <c r="E40" s="2"/>
      <c r="H40" s="94"/>
      <c r="I40" s="94"/>
      <c r="J40" s="94"/>
    </row>
    <row r="41" spans="1:10">
      <c r="A41" s="387"/>
      <c r="B41" s="2"/>
      <c r="C41" s="2"/>
      <c r="E41" s="2"/>
      <c r="H41" s="94"/>
      <c r="I41" s="94"/>
      <c r="J41" s="94"/>
    </row>
    <row r="42" spans="1:10">
      <c r="A42" s="387"/>
      <c r="B42" s="2"/>
      <c r="C42" s="2"/>
      <c r="E42" s="2"/>
      <c r="H42" s="94"/>
      <c r="I42" s="94"/>
      <c r="J42" s="94"/>
    </row>
    <row r="43" spans="1:10">
      <c r="A43" s="387"/>
      <c r="B43" s="2"/>
      <c r="C43" s="2"/>
      <c r="E43" s="2"/>
      <c r="H43" s="94"/>
      <c r="I43" s="94"/>
      <c r="J43" s="94"/>
    </row>
    <row r="44" spans="1:10">
      <c r="A44" s="387"/>
      <c r="B44" s="2"/>
      <c r="C44" s="2"/>
      <c r="E44" s="2"/>
      <c r="H44" s="94"/>
      <c r="I44" s="94"/>
      <c r="J44" s="94"/>
    </row>
    <row r="45" spans="1:10">
      <c r="A45" s="387"/>
      <c r="B45" s="2"/>
      <c r="C45" s="2"/>
      <c r="E45" s="2"/>
      <c r="H45" s="94"/>
      <c r="I45" s="94"/>
      <c r="J45" s="94"/>
    </row>
    <row r="46" spans="1:10">
      <c r="A46" s="387"/>
      <c r="B46" s="2"/>
      <c r="C46" s="2"/>
      <c r="E46" s="2"/>
      <c r="H46" s="94"/>
      <c r="I46" s="94"/>
      <c r="J46" s="94"/>
    </row>
    <row r="47" spans="1:10">
      <c r="A47" s="387"/>
      <c r="B47" s="2"/>
      <c r="C47" s="2"/>
      <c r="E47" s="2"/>
      <c r="H47" s="94"/>
      <c r="I47" s="94"/>
      <c r="J47" s="94"/>
    </row>
    <row r="48" spans="1:10">
      <c r="A48" s="387"/>
      <c r="B48" s="2"/>
      <c r="C48" s="2"/>
      <c r="E48" s="2"/>
      <c r="H48" s="94"/>
      <c r="I48" s="94"/>
      <c r="J48" s="94"/>
    </row>
    <row r="49" spans="1:10">
      <c r="A49" s="387"/>
      <c r="B49" s="2"/>
      <c r="C49" s="2"/>
      <c r="E49" s="2"/>
      <c r="H49" s="94"/>
      <c r="I49" s="94"/>
      <c r="J49" s="94"/>
    </row>
    <row r="50" spans="1:10">
      <c r="A50" s="387"/>
      <c r="B50" s="2"/>
      <c r="C50" s="2"/>
      <c r="E50" s="2"/>
      <c r="H50" s="94"/>
      <c r="I50" s="94"/>
      <c r="J50" s="94"/>
    </row>
    <row r="51" spans="1:10">
      <c r="A51" s="387"/>
      <c r="B51" s="2"/>
      <c r="C51" s="2"/>
      <c r="E51" s="2"/>
      <c r="H51" s="94"/>
      <c r="I51" s="94"/>
      <c r="J51" s="94"/>
    </row>
    <row r="52" spans="1:10">
      <c r="A52" s="387"/>
      <c r="B52" s="2"/>
      <c r="C52" s="2"/>
      <c r="E52" s="2"/>
      <c r="H52" s="94"/>
      <c r="I52" s="94"/>
      <c r="J52" s="94"/>
    </row>
    <row r="53" spans="1:10">
      <c r="A53" s="387"/>
      <c r="B53" s="2"/>
      <c r="C53" s="2"/>
      <c r="E53" s="2"/>
      <c r="H53" s="94"/>
      <c r="I53" s="94"/>
      <c r="J53" s="94"/>
    </row>
    <row r="54" spans="1:10">
      <c r="A54" s="387"/>
      <c r="B54" s="2"/>
      <c r="C54" s="2"/>
      <c r="E54" s="2"/>
      <c r="H54" s="94"/>
      <c r="I54" s="94"/>
      <c r="J54" s="94"/>
    </row>
    <row r="55" spans="1:10">
      <c r="A55" s="387"/>
      <c r="B55" s="2"/>
      <c r="C55" s="2"/>
      <c r="E55" s="2"/>
      <c r="H55" s="94"/>
      <c r="I55" s="94"/>
      <c r="J55" s="94"/>
    </row>
    <row r="56" spans="1:10">
      <c r="A56" s="387"/>
      <c r="B56" s="2"/>
      <c r="C56" s="2"/>
      <c r="E56" s="2"/>
      <c r="H56" s="94"/>
      <c r="I56" s="94"/>
      <c r="J56" s="94"/>
    </row>
    <row r="57" spans="1:10">
      <c r="A57" s="387"/>
      <c r="B57" s="2"/>
      <c r="C57" s="2"/>
      <c r="E57" s="2"/>
      <c r="H57" s="94"/>
      <c r="I57" s="94"/>
      <c r="J57" s="94"/>
    </row>
    <row r="58" spans="1:10">
      <c r="A58" s="387"/>
      <c r="B58" s="2"/>
      <c r="C58" s="2"/>
      <c r="E58" s="2"/>
      <c r="H58" s="94"/>
      <c r="I58" s="94"/>
      <c r="J58" s="94"/>
    </row>
    <row r="59" spans="1:10">
      <c r="A59" s="387"/>
      <c r="B59" s="2"/>
      <c r="C59" s="2"/>
      <c r="E59" s="2"/>
      <c r="H59" s="94"/>
      <c r="I59" s="94"/>
      <c r="J59" s="94"/>
    </row>
    <row r="60" spans="1:10">
      <c r="A60" s="387"/>
      <c r="B60" s="2"/>
      <c r="C60" s="2"/>
      <c r="E60" s="2"/>
      <c r="H60" s="94"/>
      <c r="I60" s="94"/>
      <c r="J60" s="94"/>
    </row>
    <row r="61" spans="1:10">
      <c r="A61" s="387"/>
      <c r="B61" s="2"/>
      <c r="C61" s="2"/>
      <c r="E61" s="2"/>
      <c r="H61" s="94"/>
      <c r="I61" s="94"/>
      <c r="J61" s="94"/>
    </row>
    <row r="62" spans="1:10">
      <c r="A62" s="387"/>
      <c r="B62" s="2"/>
      <c r="C62" s="2"/>
      <c r="E62" s="2"/>
      <c r="H62" s="94"/>
      <c r="I62" s="94"/>
      <c r="J62" s="94"/>
    </row>
    <row r="63" spans="1:10">
      <c r="A63" s="387"/>
      <c r="B63" s="2"/>
      <c r="C63" s="2"/>
      <c r="E63" s="2"/>
      <c r="H63" s="94"/>
      <c r="I63" s="94"/>
      <c r="J63" s="94"/>
    </row>
    <row r="64" spans="1:10">
      <c r="A64" s="387"/>
      <c r="B64" s="2"/>
      <c r="C64" s="2"/>
      <c r="E64" s="2"/>
      <c r="H64" s="94"/>
      <c r="I64" s="94"/>
      <c r="J64" s="94"/>
    </row>
    <row r="65" spans="1:10">
      <c r="A65" s="387"/>
      <c r="B65" s="2"/>
      <c r="C65" s="2"/>
      <c r="E65" s="2"/>
      <c r="H65" s="94"/>
      <c r="I65" s="94"/>
      <c r="J65" s="94"/>
    </row>
    <row r="66" spans="1:10">
      <c r="A66" s="387"/>
      <c r="B66" s="2"/>
      <c r="C66" s="2"/>
      <c r="E66" s="2"/>
      <c r="H66" s="94"/>
      <c r="I66" s="94"/>
      <c r="J66" s="94"/>
    </row>
    <row r="67" spans="1:10">
      <c r="A67" s="387"/>
      <c r="B67" s="2"/>
      <c r="C67" s="2"/>
      <c r="E67" s="2"/>
      <c r="H67" s="94"/>
      <c r="I67" s="94"/>
      <c r="J67" s="94"/>
    </row>
    <row r="68" spans="1:10">
      <c r="A68" s="387"/>
      <c r="B68" s="2"/>
      <c r="C68" s="2"/>
      <c r="E68" s="2"/>
      <c r="H68" s="94"/>
      <c r="I68" s="94"/>
      <c r="J68" s="94"/>
    </row>
    <row r="69" spans="1:10">
      <c r="A69" s="387"/>
      <c r="B69" s="2"/>
      <c r="C69" s="2"/>
      <c r="E69" s="2"/>
      <c r="H69" s="94"/>
      <c r="I69" s="94"/>
      <c r="J69" s="94"/>
    </row>
    <row r="70" spans="1:10">
      <c r="A70" s="387"/>
      <c r="B70" s="2"/>
      <c r="C70" s="2"/>
      <c r="E70" s="2"/>
      <c r="H70" s="94"/>
      <c r="I70" s="94"/>
      <c r="J70" s="94"/>
    </row>
    <row r="71" spans="1:10">
      <c r="A71" s="387"/>
      <c r="B71" s="2"/>
      <c r="C71" s="2"/>
      <c r="E71" s="2"/>
      <c r="H71" s="94"/>
      <c r="I71" s="94"/>
      <c r="J71" s="94"/>
    </row>
    <row r="72" spans="1:10">
      <c r="A72" s="387"/>
      <c r="B72" s="2"/>
      <c r="C72" s="2"/>
      <c r="E72" s="2"/>
      <c r="H72" s="94"/>
      <c r="I72" s="94"/>
      <c r="J72" s="94"/>
    </row>
    <row r="73" spans="1:10">
      <c r="A73" s="387"/>
      <c r="B73" s="2"/>
      <c r="C73" s="2"/>
      <c r="E73" s="2"/>
      <c r="H73" s="94"/>
      <c r="I73" s="94"/>
      <c r="J73" s="94"/>
    </row>
    <row r="74" spans="1:10">
      <c r="A74" s="387"/>
      <c r="B74" s="2"/>
      <c r="C74" s="2"/>
      <c r="E74" s="2"/>
      <c r="H74" s="94"/>
      <c r="I74" s="94"/>
      <c r="J74" s="94"/>
    </row>
    <row r="75" spans="1:10">
      <c r="A75" s="387"/>
      <c r="B75" s="2"/>
      <c r="C75" s="2"/>
      <c r="E75" s="2"/>
      <c r="H75" s="94"/>
      <c r="I75" s="94"/>
      <c r="J75" s="94"/>
    </row>
    <row r="76" spans="1:10">
      <c r="A76" s="387"/>
      <c r="B76" s="2"/>
      <c r="C76" s="2"/>
      <c r="E76" s="2"/>
      <c r="H76" s="94"/>
      <c r="I76" s="94"/>
      <c r="J76" s="94"/>
    </row>
    <row r="77" spans="1:10">
      <c r="A77" s="387"/>
      <c r="B77" s="2"/>
      <c r="C77" s="2"/>
      <c r="E77" s="2"/>
      <c r="H77" s="94"/>
      <c r="I77" s="94"/>
      <c r="J77" s="94"/>
    </row>
    <row r="78" spans="1:10">
      <c r="A78" s="387"/>
      <c r="B78" s="2"/>
      <c r="C78" s="2"/>
      <c r="E78" s="2"/>
      <c r="H78" s="94" t="s">
        <v>255</v>
      </c>
      <c r="I78" s="94"/>
      <c r="J78" s="94"/>
    </row>
    <row r="79" spans="1:5">
      <c r="A79" s="387"/>
      <c r="B79" s="2"/>
      <c r="C79" s="2"/>
      <c r="E79" s="2"/>
    </row>
    <row r="80" spans="1:5">
      <c r="A80" s="387"/>
      <c r="B80" s="2"/>
      <c r="C80" s="2"/>
      <c r="E80" s="2"/>
    </row>
    <row r="81" spans="1:10">
      <c r="A81" s="387"/>
      <c r="B81" s="2"/>
      <c r="C81" s="2"/>
      <c r="E81" s="2"/>
      <c r="H81" s="94"/>
      <c r="I81" s="94"/>
      <c r="J81" s="94"/>
    </row>
    <row r="82" spans="1:10">
      <c r="A82" s="387"/>
      <c r="B82" s="2"/>
      <c r="C82" s="2"/>
      <c r="E82" s="2"/>
      <c r="H82" s="94"/>
      <c r="I82" s="94"/>
      <c r="J82" s="94"/>
    </row>
    <row r="83" spans="1:10">
      <c r="A83" s="387"/>
      <c r="B83" s="2"/>
      <c r="C83" s="2"/>
      <c r="E83" s="2"/>
      <c r="H83" s="94"/>
      <c r="I83" s="94"/>
      <c r="J83" s="94"/>
    </row>
    <row r="84" spans="1:10">
      <c r="A84" s="387"/>
      <c r="B84" s="2"/>
      <c r="C84" s="2"/>
      <c r="E84" s="2"/>
      <c r="H84" s="94"/>
      <c r="I84" s="94"/>
      <c r="J84" s="94"/>
    </row>
    <row r="85" spans="1:10">
      <c r="A85" s="387"/>
      <c r="B85" s="2"/>
      <c r="C85" s="2"/>
      <c r="E85" s="2"/>
      <c r="H85" s="94"/>
      <c r="I85" s="94"/>
      <c r="J85" s="94"/>
    </row>
    <row r="86" spans="1:10">
      <c r="A86" s="387"/>
      <c r="B86" s="2"/>
      <c r="C86" s="2"/>
      <c r="E86" s="2"/>
      <c r="H86" s="94"/>
      <c r="I86" s="94"/>
      <c r="J86" s="94"/>
    </row>
    <row r="87" spans="1:10">
      <c r="A87" s="387"/>
      <c r="B87" s="2"/>
      <c r="C87" s="2"/>
      <c r="E87" s="2"/>
      <c r="H87" s="94"/>
      <c r="I87" s="94"/>
      <c r="J87" s="94"/>
    </row>
    <row r="88" spans="1:10">
      <c r="A88" s="387"/>
      <c r="B88" s="2"/>
      <c r="C88" s="2"/>
      <c r="E88" s="2"/>
      <c r="H88" s="94"/>
      <c r="I88" s="94"/>
      <c r="J88" s="94"/>
    </row>
    <row r="89" spans="1:10">
      <c r="A89" s="387"/>
      <c r="B89" s="2"/>
      <c r="C89" s="2"/>
      <c r="E89" s="2"/>
      <c r="H89" s="94"/>
      <c r="I89" s="94"/>
      <c r="J89" s="94"/>
    </row>
    <row r="90" spans="1:10">
      <c r="A90" s="387"/>
      <c r="B90" s="2"/>
      <c r="C90" s="2"/>
      <c r="E90" s="2"/>
      <c r="H90" s="94"/>
      <c r="I90" s="94"/>
      <c r="J90" s="94"/>
    </row>
    <row r="91" spans="1:10">
      <c r="A91" s="387"/>
      <c r="B91" s="2"/>
      <c r="C91" s="2"/>
      <c r="E91" s="2"/>
      <c r="H91" s="94"/>
      <c r="I91" s="94"/>
      <c r="J91" s="94"/>
    </row>
    <row r="92" spans="1:10">
      <c r="A92" s="387"/>
      <c r="B92" s="2"/>
      <c r="C92" s="2"/>
      <c r="E92" s="2"/>
      <c r="H92" s="94"/>
      <c r="I92" s="94"/>
      <c r="J92" s="94"/>
    </row>
    <row r="93" spans="1:10">
      <c r="A93" s="387"/>
      <c r="B93" s="2"/>
      <c r="C93" s="2"/>
      <c r="E93" s="2"/>
      <c r="H93" s="94"/>
      <c r="I93" s="94"/>
      <c r="J93" s="94"/>
    </row>
    <row r="94" spans="1:10">
      <c r="A94" s="387"/>
      <c r="B94" s="2"/>
      <c r="C94" s="2"/>
      <c r="E94" s="2"/>
      <c r="H94" s="94"/>
      <c r="I94" s="94"/>
      <c r="J94" s="94"/>
    </row>
    <row r="95" spans="1:10">
      <c r="A95" s="387"/>
      <c r="B95" s="2"/>
      <c r="C95" s="2"/>
      <c r="E95" s="2"/>
      <c r="H95" s="94"/>
      <c r="I95" s="94"/>
      <c r="J95" s="94"/>
    </row>
    <row r="96" spans="1:10">
      <c r="A96" s="387"/>
      <c r="B96" s="2"/>
      <c r="C96" s="2"/>
      <c r="E96" s="2"/>
      <c r="H96" s="94"/>
      <c r="I96" s="94"/>
      <c r="J96" s="94"/>
    </row>
    <row r="97" spans="1:10">
      <c r="A97" s="387"/>
      <c r="B97" s="2"/>
      <c r="C97" s="2"/>
      <c r="E97" s="2"/>
      <c r="H97" s="94"/>
      <c r="I97" s="94"/>
      <c r="J97" s="94"/>
    </row>
    <row r="98" spans="1:10">
      <c r="A98" s="387"/>
      <c r="B98" s="2"/>
      <c r="C98" s="2"/>
      <c r="E98" s="2"/>
      <c r="H98" s="94"/>
      <c r="I98" s="94"/>
      <c r="J98" s="94"/>
    </row>
    <row r="99" spans="1:10">
      <c r="A99" s="387"/>
      <c r="B99" s="2"/>
      <c r="C99" s="2"/>
      <c r="E99" s="2"/>
      <c r="H99" s="94"/>
      <c r="I99" s="94"/>
      <c r="J99" s="94"/>
    </row>
    <row r="100" spans="1:10">
      <c r="A100" s="387"/>
      <c r="B100" s="2"/>
      <c r="C100" s="2"/>
      <c r="E100" s="2"/>
      <c r="H100" s="94"/>
      <c r="I100" s="94"/>
      <c r="J100" s="94"/>
    </row>
    <row r="101" spans="1:10">
      <c r="A101" s="387"/>
      <c r="B101" s="2"/>
      <c r="C101" s="2"/>
      <c r="E101" s="2"/>
      <c r="H101" s="94"/>
      <c r="I101" s="94"/>
      <c r="J101" s="94"/>
    </row>
    <row r="102" spans="1:10">
      <c r="A102" s="387"/>
      <c r="B102" s="2"/>
      <c r="C102" s="2"/>
      <c r="E102" s="2"/>
      <c r="H102" s="94"/>
      <c r="I102" s="94"/>
      <c r="J102" s="94"/>
    </row>
    <row r="103" spans="1:10">
      <c r="A103" s="387"/>
      <c r="B103" s="2"/>
      <c r="C103" s="2"/>
      <c r="E103" s="2"/>
      <c r="H103" s="94"/>
      <c r="I103" s="94"/>
      <c r="J103" s="94"/>
    </row>
    <row r="104" spans="1:10">
      <c r="A104" s="387"/>
      <c r="B104" s="2"/>
      <c r="C104" s="2"/>
      <c r="E104" s="2"/>
      <c r="H104" s="94"/>
      <c r="I104" s="94"/>
      <c r="J104" s="94"/>
    </row>
    <row r="105" spans="1:10">
      <c r="A105" s="387"/>
      <c r="B105" s="2"/>
      <c r="C105" s="2"/>
      <c r="E105" s="2"/>
      <c r="H105" s="94"/>
      <c r="I105" s="94"/>
      <c r="J105" s="94"/>
    </row>
    <row r="106" spans="1:10">
      <c r="A106" s="387"/>
      <c r="B106" s="2"/>
      <c r="C106" s="2"/>
      <c r="E106" s="2"/>
      <c r="H106" s="94"/>
      <c r="I106" s="94"/>
      <c r="J106" s="94"/>
    </row>
    <row r="107" spans="1:10">
      <c r="A107" s="387"/>
      <c r="B107" s="2"/>
      <c r="C107" s="2"/>
      <c r="E107" s="2"/>
      <c r="H107" s="94"/>
      <c r="I107" s="94"/>
      <c r="J107" s="94"/>
    </row>
    <row r="108" spans="1:10">
      <c r="A108" s="387"/>
      <c r="B108" s="2"/>
      <c r="C108" s="2"/>
      <c r="E108" s="2"/>
      <c r="H108" s="94"/>
      <c r="I108" s="94"/>
      <c r="J108" s="94"/>
    </row>
    <row r="109" spans="1:10">
      <c r="A109" s="387"/>
      <c r="B109" s="2"/>
      <c r="C109" s="2"/>
      <c r="E109" s="2"/>
      <c r="H109" s="94"/>
      <c r="I109" s="94"/>
      <c r="J109" s="94"/>
    </row>
    <row r="110" spans="1:10">
      <c r="A110" s="387"/>
      <c r="B110" s="2"/>
      <c r="C110" s="2"/>
      <c r="E110" s="2"/>
      <c r="H110" s="94"/>
      <c r="I110" s="94"/>
      <c r="J110" s="94"/>
    </row>
    <row r="111" spans="1:10">
      <c r="A111" s="387"/>
      <c r="B111" s="2"/>
      <c r="C111" s="2"/>
      <c r="E111" s="2"/>
      <c r="H111" s="94"/>
      <c r="I111" s="94"/>
      <c r="J111" s="94"/>
    </row>
    <row r="112" spans="1:10">
      <c r="A112" s="387"/>
      <c r="B112" s="2"/>
      <c r="C112" s="2"/>
      <c r="E112" s="2"/>
      <c r="H112" s="94"/>
      <c r="I112" s="94"/>
      <c r="J112" s="94"/>
    </row>
    <row r="113" spans="1:10">
      <c r="A113" s="387"/>
      <c r="B113" s="2"/>
      <c r="C113" s="2"/>
      <c r="E113" s="2"/>
      <c r="H113" s="94"/>
      <c r="I113" s="94"/>
      <c r="J113" s="94"/>
    </row>
    <row r="114" spans="1:10">
      <c r="A114" s="387"/>
      <c r="B114" s="2"/>
      <c r="C114" s="2"/>
      <c r="E114" s="2"/>
      <c r="H114" s="94"/>
      <c r="I114" s="94"/>
      <c r="J114" s="94"/>
    </row>
    <row r="115" spans="1:10">
      <c r="A115" s="387"/>
      <c r="B115" s="2"/>
      <c r="C115" s="2"/>
      <c r="E115" s="2"/>
      <c r="H115" s="94"/>
      <c r="I115" s="94"/>
      <c r="J115" s="94"/>
    </row>
    <row r="116" spans="1:10">
      <c r="A116" s="387"/>
      <c r="B116" s="2"/>
      <c r="C116" s="2"/>
      <c r="E116" s="2"/>
      <c r="H116" s="94"/>
      <c r="I116" s="94"/>
      <c r="J116" s="94"/>
    </row>
    <row r="117" spans="1:10">
      <c r="A117" s="387"/>
      <c r="B117" s="2"/>
      <c r="C117" s="2"/>
      <c r="E117" s="2"/>
      <c r="H117" s="94"/>
      <c r="I117" s="94"/>
      <c r="J117" s="94"/>
    </row>
    <row r="118" spans="1:10">
      <c r="A118" s="387"/>
      <c r="B118" s="2"/>
      <c r="C118" s="2"/>
      <c r="E118" s="2"/>
      <c r="H118" s="94"/>
      <c r="I118" s="94"/>
      <c r="J118" s="94"/>
    </row>
    <row r="119" spans="1:10">
      <c r="A119" s="387"/>
      <c r="B119" s="2"/>
      <c r="C119" s="2"/>
      <c r="E119" s="2"/>
      <c r="H119" s="94"/>
      <c r="I119" s="94"/>
      <c r="J119" s="94"/>
    </row>
    <row r="120" spans="1:10">
      <c r="A120" s="387"/>
      <c r="B120" s="2"/>
      <c r="C120" s="2"/>
      <c r="E120" s="2"/>
      <c r="H120" s="94"/>
      <c r="I120" s="94"/>
      <c r="J120" s="94"/>
    </row>
    <row r="121" spans="1:10">
      <c r="A121" s="387"/>
      <c r="B121" s="2"/>
      <c r="C121" s="2"/>
      <c r="E121" s="2"/>
      <c r="H121" s="94"/>
      <c r="I121" s="94"/>
      <c r="J121" s="94"/>
    </row>
    <row r="122" spans="1:10">
      <c r="A122" s="387"/>
      <c r="B122" s="2"/>
      <c r="C122" s="2"/>
      <c r="E122" s="2"/>
      <c r="H122" s="94"/>
      <c r="I122" s="94"/>
      <c r="J122" s="94"/>
    </row>
    <row r="123" spans="1:10">
      <c r="A123" s="387"/>
      <c r="B123" s="2"/>
      <c r="C123" s="2"/>
      <c r="E123" s="2"/>
      <c r="H123" s="94"/>
      <c r="I123" s="94"/>
      <c r="J123" s="94"/>
    </row>
    <row r="124" spans="1:10">
      <c r="A124" s="387"/>
      <c r="B124" s="2"/>
      <c r="C124" s="2"/>
      <c r="E124" s="2"/>
      <c r="H124" s="94"/>
      <c r="I124" s="94"/>
      <c r="J124" s="94"/>
    </row>
    <row r="125" spans="1:10">
      <c r="A125" s="387"/>
      <c r="B125" s="2"/>
      <c r="C125" s="2"/>
      <c r="E125" s="2"/>
      <c r="H125" s="94"/>
      <c r="I125" s="94"/>
      <c r="J125" s="94"/>
    </row>
    <row r="126" spans="1:10">
      <c r="A126" s="387"/>
      <c r="B126" s="2"/>
      <c r="C126" s="2"/>
      <c r="E126" s="2"/>
      <c r="H126" s="94"/>
      <c r="I126" s="94"/>
      <c r="J126" s="94"/>
    </row>
    <row r="127" spans="1:10">
      <c r="A127" s="387"/>
      <c r="B127" s="2"/>
      <c r="C127" s="2"/>
      <c r="E127" s="2"/>
      <c r="H127" s="94"/>
      <c r="I127" s="94"/>
      <c r="J127" s="94"/>
    </row>
    <row r="128" spans="1:10">
      <c r="A128" s="387"/>
      <c r="B128" s="2"/>
      <c r="C128" s="2"/>
      <c r="E128" s="2"/>
      <c r="H128" s="94"/>
      <c r="I128" s="94"/>
      <c r="J128" s="94"/>
    </row>
    <row r="129" spans="1:10">
      <c r="A129" s="387"/>
      <c r="B129" s="2"/>
      <c r="C129" s="2"/>
      <c r="E129" s="2"/>
      <c r="H129" s="94"/>
      <c r="I129" s="94"/>
      <c r="J129" s="94"/>
    </row>
    <row r="130" spans="1:10">
      <c r="A130" s="387"/>
      <c r="B130" s="2"/>
      <c r="C130" s="2"/>
      <c r="E130" s="2"/>
      <c r="H130" s="94"/>
      <c r="I130" s="94"/>
      <c r="J130" s="94"/>
    </row>
    <row r="131" spans="1:10">
      <c r="A131" s="387"/>
      <c r="B131" s="2"/>
      <c r="C131" s="2"/>
      <c r="E131" s="2"/>
      <c r="H131" s="94"/>
      <c r="I131" s="94"/>
      <c r="J131" s="94"/>
    </row>
    <row r="132" spans="1:10">
      <c r="A132" s="387"/>
      <c r="B132" s="2"/>
      <c r="C132" s="2"/>
      <c r="E132" s="2"/>
      <c r="H132" s="94"/>
      <c r="I132" s="94"/>
      <c r="J132" s="94"/>
    </row>
    <row r="133" spans="1:10">
      <c r="A133" s="387"/>
      <c r="B133" s="2"/>
      <c r="C133" s="2"/>
      <c r="E133" s="2"/>
      <c r="H133" s="94"/>
      <c r="I133" s="94"/>
      <c r="J133" s="94"/>
    </row>
    <row r="134" spans="1:10">
      <c r="A134" s="387"/>
      <c r="B134" s="2"/>
      <c r="C134" s="2"/>
      <c r="E134" s="2"/>
      <c r="H134" s="94"/>
      <c r="I134" s="94"/>
      <c r="J134" s="94"/>
    </row>
    <row r="135" spans="1:10">
      <c r="A135" s="387"/>
      <c r="B135" s="2"/>
      <c r="C135" s="2"/>
      <c r="E135" s="2"/>
      <c r="H135" s="94"/>
      <c r="I135" s="94"/>
      <c r="J135" s="94"/>
    </row>
    <row r="136" spans="1:10">
      <c r="A136" s="387"/>
      <c r="B136" s="2"/>
      <c r="C136" s="2"/>
      <c r="E136" s="2"/>
      <c r="H136" s="94"/>
      <c r="I136" s="94"/>
      <c r="J136" s="94"/>
    </row>
    <row r="137" spans="1:10">
      <c r="A137" s="387"/>
      <c r="B137" s="2"/>
      <c r="C137" s="2"/>
      <c r="E137" s="2"/>
      <c r="H137" s="94"/>
      <c r="I137" s="94"/>
      <c r="J137" s="94"/>
    </row>
    <row r="138" spans="1:10">
      <c r="A138" s="387"/>
      <c r="B138" s="2"/>
      <c r="C138" s="2"/>
      <c r="E138" s="2"/>
      <c r="H138" s="94"/>
      <c r="I138" s="94"/>
      <c r="J138" s="94"/>
    </row>
    <row r="139" spans="1:10">
      <c r="A139" s="387"/>
      <c r="B139" s="2"/>
      <c r="C139" s="2"/>
      <c r="E139" s="2"/>
      <c r="H139" s="94"/>
      <c r="I139" s="94"/>
      <c r="J139" s="94"/>
    </row>
    <row r="140" spans="1:10">
      <c r="A140" s="387"/>
      <c r="B140" s="2"/>
      <c r="C140" s="2"/>
      <c r="E140" s="2"/>
      <c r="H140" s="94"/>
      <c r="I140" s="94"/>
      <c r="J140" s="94"/>
    </row>
    <row r="141" spans="1:10">
      <c r="A141" s="387"/>
      <c r="B141" s="2"/>
      <c r="C141" s="2"/>
      <c r="E141" s="2"/>
      <c r="H141" s="94"/>
      <c r="I141" s="94"/>
      <c r="J141" s="94"/>
    </row>
    <row r="142" spans="1:10">
      <c r="A142" s="387"/>
      <c r="B142" s="2"/>
      <c r="C142" s="2"/>
      <c r="E142" s="2"/>
      <c r="H142" s="94"/>
      <c r="I142" s="94"/>
      <c r="J142" s="94"/>
    </row>
    <row r="143" spans="1:10">
      <c r="A143" s="387"/>
      <c r="B143" s="2"/>
      <c r="C143" s="2"/>
      <c r="E143" s="2"/>
      <c r="H143" s="94"/>
      <c r="I143" s="94"/>
      <c r="J143" s="94"/>
    </row>
    <row r="144" spans="1:10">
      <c r="A144" s="387"/>
      <c r="B144" s="2"/>
      <c r="C144" s="2"/>
      <c r="E144" s="2"/>
      <c r="H144" s="94"/>
      <c r="I144" s="94"/>
      <c r="J144" s="94"/>
    </row>
    <row r="145" spans="1:10">
      <c r="A145" s="387"/>
      <c r="B145" s="2"/>
      <c r="C145" s="2"/>
      <c r="E145" s="2"/>
      <c r="H145" s="94"/>
      <c r="I145" s="94"/>
      <c r="J145" s="94"/>
    </row>
    <row r="146" spans="1:10">
      <c r="A146" s="387"/>
      <c r="B146" s="2"/>
      <c r="C146" s="2"/>
      <c r="E146" s="2"/>
      <c r="H146" s="94"/>
      <c r="I146" s="94"/>
      <c r="J146" s="94"/>
    </row>
    <row r="147" spans="1:10">
      <c r="A147" s="387"/>
      <c r="B147" s="2"/>
      <c r="C147" s="2"/>
      <c r="E147" s="2"/>
      <c r="H147" s="94"/>
      <c r="I147" s="94"/>
      <c r="J147" s="94"/>
    </row>
    <row r="148" spans="1:10">
      <c r="A148" s="387"/>
      <c r="B148" s="2"/>
      <c r="C148" s="2"/>
      <c r="E148" s="2"/>
      <c r="H148" s="94"/>
      <c r="I148" s="94"/>
      <c r="J148" s="94"/>
    </row>
    <row r="149" spans="1:10">
      <c r="A149" s="387"/>
      <c r="B149" s="2"/>
      <c r="C149" s="2"/>
      <c r="E149" s="2"/>
      <c r="H149" s="94"/>
      <c r="I149" s="94"/>
      <c r="J149" s="94"/>
    </row>
    <row r="150" spans="1:10">
      <c r="A150" s="387"/>
      <c r="B150" s="2"/>
      <c r="C150" s="2"/>
      <c r="E150" s="2"/>
      <c r="H150" s="94"/>
      <c r="I150" s="94"/>
      <c r="J150" s="94"/>
    </row>
    <row r="151" spans="1:10">
      <c r="A151" s="387"/>
      <c r="B151" s="2"/>
      <c r="C151" s="2"/>
      <c r="E151" s="2"/>
      <c r="H151" s="94"/>
      <c r="I151" s="94"/>
      <c r="J151" s="94"/>
    </row>
    <row r="152" spans="1:10">
      <c r="A152" s="387"/>
      <c r="B152" s="2"/>
      <c r="C152" s="2"/>
      <c r="E152" s="2"/>
      <c r="H152" s="94"/>
      <c r="I152" s="94"/>
      <c r="J152" s="94"/>
    </row>
    <row r="153" spans="1:10">
      <c r="A153" s="387"/>
      <c r="B153" s="2"/>
      <c r="C153" s="2"/>
      <c r="E153" s="2"/>
      <c r="H153" s="94"/>
      <c r="I153" s="94"/>
      <c r="J153" s="94"/>
    </row>
    <row r="154" spans="1:10">
      <c r="A154" s="387"/>
      <c r="B154" s="2"/>
      <c r="C154" s="2"/>
      <c r="E154" s="2"/>
      <c r="H154" s="94"/>
      <c r="I154" s="94"/>
      <c r="J154" s="94"/>
    </row>
    <row r="155" spans="1:10">
      <c r="A155" s="387"/>
      <c r="B155" s="2"/>
      <c r="C155" s="2"/>
      <c r="E155" s="2"/>
      <c r="H155" s="94"/>
      <c r="I155" s="94"/>
      <c r="J155" s="94"/>
    </row>
    <row r="156" spans="1:10">
      <c r="A156" s="387"/>
      <c r="B156" s="2"/>
      <c r="C156" s="2"/>
      <c r="E156" s="2"/>
      <c r="H156" s="94"/>
      <c r="I156" s="94"/>
      <c r="J156" s="94"/>
    </row>
    <row r="157" spans="1:10">
      <c r="A157" s="387"/>
      <c r="B157" s="2"/>
      <c r="C157" s="2"/>
      <c r="E157" s="2"/>
      <c r="H157" s="94"/>
      <c r="I157" s="94"/>
      <c r="J157" s="94"/>
    </row>
    <row r="158" spans="1:10">
      <c r="A158" s="387"/>
      <c r="B158" s="2"/>
      <c r="C158" s="2"/>
      <c r="E158" s="2"/>
      <c r="H158" s="94"/>
      <c r="I158" s="94"/>
      <c r="J158" s="94"/>
    </row>
    <row r="159" spans="1:10">
      <c r="A159" s="387"/>
      <c r="B159" s="2"/>
      <c r="C159" s="2"/>
      <c r="E159" s="2"/>
      <c r="H159" s="94"/>
      <c r="I159" s="94"/>
      <c r="J159" s="94"/>
    </row>
    <row r="160" spans="1:10">
      <c r="A160" s="387"/>
      <c r="B160" s="2"/>
      <c r="C160" s="2"/>
      <c r="E160" s="2"/>
      <c r="H160" s="94"/>
      <c r="I160" s="94"/>
      <c r="J160" s="94"/>
    </row>
    <row r="161" spans="1:10">
      <c r="A161" s="387"/>
      <c r="B161" s="2"/>
      <c r="C161" s="2"/>
      <c r="E161" s="2"/>
      <c r="H161" s="94"/>
      <c r="I161" s="94"/>
      <c r="J161" s="94"/>
    </row>
    <row r="162" spans="1:10">
      <c r="A162" s="387"/>
      <c r="B162" s="2"/>
      <c r="C162" s="2"/>
      <c r="E162" s="2"/>
      <c r="H162" s="94"/>
      <c r="I162" s="94"/>
      <c r="J162" s="94"/>
    </row>
    <row r="163" spans="1:10">
      <c r="A163" s="387"/>
      <c r="B163" s="2"/>
      <c r="C163" s="2"/>
      <c r="E163" s="2"/>
      <c r="H163" s="94"/>
      <c r="I163" s="94"/>
      <c r="J163" s="94"/>
    </row>
    <row r="164" spans="1:10">
      <c r="A164" s="387"/>
      <c r="B164" s="2"/>
      <c r="C164" s="2"/>
      <c r="E164" s="2"/>
      <c r="H164" s="94"/>
      <c r="I164" s="94"/>
      <c r="J164" s="94"/>
    </row>
    <row r="165" spans="1:10">
      <c r="A165" s="387"/>
      <c r="B165" s="2"/>
      <c r="C165" s="2"/>
      <c r="E165" s="2"/>
      <c r="H165" s="94"/>
      <c r="I165" s="94"/>
      <c r="J165" s="94"/>
    </row>
    <row r="166" spans="1:10">
      <c r="A166" s="387"/>
      <c r="B166" s="2"/>
      <c r="C166" s="2"/>
      <c r="E166" s="2"/>
      <c r="H166" s="94"/>
      <c r="I166" s="94"/>
      <c r="J166" s="94"/>
    </row>
    <row r="167" spans="1:10">
      <c r="A167" s="387"/>
      <c r="B167" s="2"/>
      <c r="C167" s="2"/>
      <c r="E167" s="2"/>
      <c r="H167" s="94"/>
      <c r="I167" s="94"/>
      <c r="J167" s="94"/>
    </row>
    <row r="168" spans="1:10">
      <c r="A168" s="387"/>
      <c r="B168" s="2"/>
      <c r="C168" s="2"/>
      <c r="E168" s="2"/>
      <c r="H168" s="94"/>
      <c r="I168" s="94"/>
      <c r="J168" s="94"/>
    </row>
    <row r="169" spans="1:10">
      <c r="A169" s="387"/>
      <c r="B169" s="2"/>
      <c r="C169" s="2"/>
      <c r="E169" s="2"/>
      <c r="H169" s="94"/>
      <c r="I169" s="94"/>
      <c r="J169" s="94"/>
    </row>
    <row r="170" spans="1:10">
      <c r="A170" s="387"/>
      <c r="B170" s="2"/>
      <c r="C170" s="2"/>
      <c r="E170" s="2"/>
      <c r="H170" s="94"/>
      <c r="I170" s="94"/>
      <c r="J170" s="94"/>
    </row>
    <row r="171" spans="1:10">
      <c r="A171" s="387"/>
      <c r="B171" s="2"/>
      <c r="C171" s="2"/>
      <c r="E171" s="2"/>
      <c r="H171" s="94"/>
      <c r="I171" s="94"/>
      <c r="J171" s="94"/>
    </row>
    <row r="172" spans="1:10">
      <c r="A172" s="387"/>
      <c r="B172" s="2"/>
      <c r="C172" s="2"/>
      <c r="E172" s="2"/>
      <c r="H172" s="94"/>
      <c r="I172" s="94"/>
      <c r="J172" s="94"/>
    </row>
    <row r="173" spans="1:10">
      <c r="A173" s="387"/>
      <c r="B173" s="2"/>
      <c r="C173" s="2"/>
      <c r="E173" s="2"/>
      <c r="H173" s="94"/>
      <c r="I173" s="94"/>
      <c r="J173" s="94"/>
    </row>
    <row r="174" spans="1:10">
      <c r="A174" s="387"/>
      <c r="B174" s="2"/>
      <c r="C174" s="2"/>
      <c r="E174" s="2"/>
      <c r="H174" s="94"/>
      <c r="I174" s="94"/>
      <c r="J174" s="94"/>
    </row>
    <row r="175" spans="1:10">
      <c r="A175" s="387"/>
      <c r="B175" s="2"/>
      <c r="C175" s="2"/>
      <c r="E175" s="2"/>
      <c r="H175" s="94"/>
      <c r="I175" s="94"/>
      <c r="J175" s="94"/>
    </row>
    <row r="176" spans="1:10">
      <c r="A176" s="387"/>
      <c r="B176" s="2"/>
      <c r="C176" s="2"/>
      <c r="E176" s="2"/>
      <c r="H176" s="94"/>
      <c r="I176" s="94"/>
      <c r="J176" s="94"/>
    </row>
    <row r="177" spans="1:10">
      <c r="A177" s="387"/>
      <c r="B177" s="2"/>
      <c r="C177" s="2"/>
      <c r="E177" s="2"/>
      <c r="H177" s="94"/>
      <c r="I177" s="94"/>
      <c r="J177" s="94"/>
    </row>
    <row r="178" spans="1:10">
      <c r="A178" s="387"/>
      <c r="B178" s="2"/>
      <c r="C178" s="2"/>
      <c r="E178" s="2"/>
      <c r="H178" s="94"/>
      <c r="I178" s="94"/>
      <c r="J178" s="94"/>
    </row>
    <row r="179" spans="1:10">
      <c r="A179" s="387"/>
      <c r="B179" s="2"/>
      <c r="C179" s="2"/>
      <c r="E179" s="2"/>
      <c r="H179" s="94"/>
      <c r="I179" s="94"/>
      <c r="J179" s="94"/>
    </row>
    <row r="180" spans="1:10">
      <c r="A180" s="387"/>
      <c r="B180" s="2"/>
      <c r="C180" s="2"/>
      <c r="E180" s="2"/>
      <c r="H180" s="94"/>
      <c r="I180" s="94"/>
      <c r="J180" s="94"/>
    </row>
    <row r="181" spans="1:10">
      <c r="A181" s="387"/>
      <c r="B181" s="2"/>
      <c r="C181" s="2"/>
      <c r="E181" s="2"/>
      <c r="H181" s="94"/>
      <c r="I181" s="94"/>
      <c r="J181" s="94"/>
    </row>
    <row r="182" spans="1:10">
      <c r="A182" s="387"/>
      <c r="B182" s="2"/>
      <c r="C182" s="2"/>
      <c r="E182" s="2"/>
      <c r="H182" s="94"/>
      <c r="I182" s="94"/>
      <c r="J182" s="94"/>
    </row>
    <row r="183" spans="1:10">
      <c r="A183" s="387"/>
      <c r="B183" s="2"/>
      <c r="C183" s="2"/>
      <c r="E183" s="2"/>
      <c r="H183" s="94"/>
      <c r="I183" s="94"/>
      <c r="J183" s="94"/>
    </row>
    <row r="184" spans="1:10">
      <c r="A184" s="387"/>
      <c r="B184" s="2"/>
      <c r="C184" s="2"/>
      <c r="E184" s="2"/>
      <c r="H184" s="94"/>
      <c r="I184" s="94"/>
      <c r="J184" s="94"/>
    </row>
    <row r="185" spans="1:10">
      <c r="A185" s="387"/>
      <c r="B185" s="2"/>
      <c r="C185" s="2"/>
      <c r="E185" s="2"/>
      <c r="H185" s="94"/>
      <c r="I185" s="94"/>
      <c r="J185" s="94"/>
    </row>
    <row r="186" spans="1:10">
      <c r="A186" s="387"/>
      <c r="B186" s="2"/>
      <c r="C186" s="2"/>
      <c r="E186" s="2"/>
      <c r="H186" s="94"/>
      <c r="I186" s="94"/>
      <c r="J186" s="94"/>
    </row>
    <row r="187" spans="1:10">
      <c r="A187" s="387"/>
      <c r="B187" s="2"/>
      <c r="C187" s="2"/>
      <c r="E187" s="2"/>
      <c r="H187" s="94"/>
      <c r="I187" s="94"/>
      <c r="J187" s="94"/>
    </row>
    <row r="188" spans="1:10">
      <c r="A188" s="387"/>
      <c r="B188" s="2"/>
      <c r="C188" s="2"/>
      <c r="E188" s="2"/>
      <c r="H188" s="94"/>
      <c r="I188" s="94"/>
      <c r="J188" s="94"/>
    </row>
    <row r="189" spans="1:10">
      <c r="A189" s="387"/>
      <c r="B189" s="2"/>
      <c r="C189" s="2"/>
      <c r="E189" s="2"/>
      <c r="H189" s="94"/>
      <c r="I189" s="94"/>
      <c r="J189" s="94"/>
    </row>
    <row r="190" spans="1:10">
      <c r="A190" s="387"/>
      <c r="B190" s="2"/>
      <c r="C190" s="2"/>
      <c r="E190" s="2"/>
      <c r="H190" s="94"/>
      <c r="I190" s="94"/>
      <c r="J190" s="94"/>
    </row>
    <row r="191" spans="1:10">
      <c r="A191" s="387"/>
      <c r="B191" s="2"/>
      <c r="C191" s="2"/>
      <c r="E191" s="2"/>
      <c r="H191" s="94"/>
      <c r="I191" s="94"/>
      <c r="J191" s="94"/>
    </row>
    <row r="192" spans="1:10">
      <c r="A192" s="387"/>
      <c r="B192" s="2"/>
      <c r="C192" s="2"/>
      <c r="E192" s="2"/>
      <c r="H192" s="94"/>
      <c r="I192" s="94"/>
      <c r="J192" s="94"/>
    </row>
    <row r="193" spans="1:10">
      <c r="A193" s="387"/>
      <c r="B193" s="2"/>
      <c r="C193" s="2"/>
      <c r="E193" s="2"/>
      <c r="H193" s="94"/>
      <c r="I193" s="94"/>
      <c r="J193" s="94"/>
    </row>
    <row r="194" spans="1:10">
      <c r="A194" s="387"/>
      <c r="B194" s="2"/>
      <c r="C194" s="2"/>
      <c r="E194" s="2"/>
      <c r="H194" s="94"/>
      <c r="I194" s="94"/>
      <c r="J194" s="94"/>
    </row>
    <row r="195" spans="1:10">
      <c r="A195" s="387"/>
      <c r="B195" s="2"/>
      <c r="C195" s="2"/>
      <c r="E195" s="2"/>
      <c r="H195" s="94"/>
      <c r="I195" s="94"/>
      <c r="J195" s="94"/>
    </row>
    <row r="196" spans="1:10">
      <c r="A196" s="387"/>
      <c r="B196" s="2"/>
      <c r="C196" s="2"/>
      <c r="E196" s="2"/>
      <c r="H196" s="94"/>
      <c r="I196" s="94"/>
      <c r="J196" s="94"/>
    </row>
  </sheetData>
  <mergeCells count="3">
    <mergeCell ref="A1:J1"/>
    <mergeCell ref="F2:J2"/>
    <mergeCell ref="A3:A6"/>
  </mergeCells>
  <pageMargins left="0.75" right="0.75" top="1" bottom="1" header="0.5" footer="0.5"/>
  <headerFooter/>
  <picture r:id="rId1"/>
</worksheet>
</file>

<file path=xl/worksheets/sheet3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I40"/>
  <sheetViews>
    <sheetView workbookViewId="0">
      <pane xSplit="2" ySplit="2" topLeftCell="C3" activePane="bottomRight" state="frozen"/>
      <selection/>
      <selection pane="topRight"/>
      <selection pane="bottomLeft"/>
      <selection pane="bottomRight" activeCell="A1" sqref="A1"/>
    </sheetView>
  </sheetViews>
  <sheetFormatPr defaultColWidth="14" defaultRowHeight="12.75"/>
  <cols>
    <col min="2" max="2" width="65" customWidth="1"/>
    <col min="5" max="5" width="18" customWidth="1"/>
  </cols>
  <sheetData>
    <row r="1" ht="31.5" spans="1:9">
      <c r="A1" s="33" t="s">
        <v>2314</v>
      </c>
      <c r="B1" s="33" t="s">
        <v>2315</v>
      </c>
      <c r="C1" s="33" t="s">
        <v>2316</v>
      </c>
      <c r="D1" s="33" t="s">
        <v>2317</v>
      </c>
      <c r="E1" s="33" t="s">
        <v>2318</v>
      </c>
      <c r="F1" s="33" t="s">
        <v>2319</v>
      </c>
      <c r="G1" s="33" t="s">
        <v>2320</v>
      </c>
      <c r="H1" s="33" t="s">
        <v>1586</v>
      </c>
      <c r="I1" s="33" t="s">
        <v>2321</v>
      </c>
    </row>
    <row r="2" ht="31.5" spans="1:9">
      <c r="A2" s="34" t="s">
        <v>2322</v>
      </c>
      <c r="B2" s="35" t="s">
        <v>2323</v>
      </c>
      <c r="C2" s="35" t="s">
        <v>1910</v>
      </c>
      <c r="D2" s="35" t="s">
        <v>1896</v>
      </c>
      <c r="E2" s="35" t="s">
        <v>1910</v>
      </c>
      <c r="F2" s="35" t="s">
        <v>1896</v>
      </c>
      <c r="G2" s="36"/>
      <c r="H2" s="35" t="s">
        <v>2324</v>
      </c>
      <c r="I2" s="40">
        <v>45747</v>
      </c>
    </row>
    <row r="3" ht="15.75" spans="1:9">
      <c r="A3" s="34"/>
      <c r="B3" s="35" t="s">
        <v>2325</v>
      </c>
      <c r="C3" s="35" t="s">
        <v>1910</v>
      </c>
      <c r="D3" s="35" t="s">
        <v>1896</v>
      </c>
      <c r="E3" s="35" t="s">
        <v>1910</v>
      </c>
      <c r="F3" s="35" t="s">
        <v>1896</v>
      </c>
      <c r="G3" s="36"/>
      <c r="H3" s="36"/>
      <c r="I3" s="40">
        <v>45735</v>
      </c>
    </row>
    <row r="4" ht="15.75" spans="1:9">
      <c r="A4" s="34"/>
      <c r="B4" s="35" t="s">
        <v>2326</v>
      </c>
      <c r="C4" s="35" t="s">
        <v>1910</v>
      </c>
      <c r="D4" s="35" t="s">
        <v>1910</v>
      </c>
      <c r="E4" s="35" t="s">
        <v>1910</v>
      </c>
      <c r="F4" s="35" t="s">
        <v>1896</v>
      </c>
      <c r="G4" s="36"/>
      <c r="H4" s="36"/>
      <c r="I4" s="40">
        <v>45735</v>
      </c>
    </row>
    <row r="5" ht="15.75" spans="1:9">
      <c r="A5" s="34"/>
      <c r="B5" s="35" t="s">
        <v>2327</v>
      </c>
      <c r="C5" s="35" t="s">
        <v>1910</v>
      </c>
      <c r="D5" s="35" t="s">
        <v>1896</v>
      </c>
      <c r="E5" s="35" t="s">
        <v>1896</v>
      </c>
      <c r="F5" s="35" t="s">
        <v>1896</v>
      </c>
      <c r="G5" s="36"/>
      <c r="H5" s="36"/>
      <c r="I5" s="40">
        <v>45747</v>
      </c>
    </row>
    <row r="6" ht="31.5" spans="1:9">
      <c r="A6" s="34"/>
      <c r="B6" s="37" t="s">
        <v>2328</v>
      </c>
      <c r="C6" s="35" t="s">
        <v>1896</v>
      </c>
      <c r="D6" s="35" t="s">
        <v>1896</v>
      </c>
      <c r="E6" s="35" t="s">
        <v>1896</v>
      </c>
      <c r="F6" s="35" t="s">
        <v>1896</v>
      </c>
      <c r="G6" s="36"/>
      <c r="H6" s="35" t="s">
        <v>2329</v>
      </c>
      <c r="I6" s="40">
        <v>45742</v>
      </c>
    </row>
    <row r="7" ht="31.5" spans="1:9">
      <c r="A7" s="34"/>
      <c r="B7" s="37" t="s">
        <v>2330</v>
      </c>
      <c r="C7" s="35" t="s">
        <v>1896</v>
      </c>
      <c r="D7" s="35" t="s">
        <v>1896</v>
      </c>
      <c r="E7" s="35" t="s">
        <v>1896</v>
      </c>
      <c r="F7" s="35" t="s">
        <v>1896</v>
      </c>
      <c r="G7" s="36"/>
      <c r="H7" s="35" t="s">
        <v>2331</v>
      </c>
      <c r="I7" s="36"/>
    </row>
    <row r="8" ht="15.75" spans="1:9">
      <c r="A8" s="34"/>
      <c r="B8" s="35" t="s">
        <v>2332</v>
      </c>
      <c r="C8" s="35" t="s">
        <v>1910</v>
      </c>
      <c r="D8" s="35" t="s">
        <v>1910</v>
      </c>
      <c r="E8" s="35" t="s">
        <v>1896</v>
      </c>
      <c r="F8" s="35" t="s">
        <v>1896</v>
      </c>
      <c r="G8" s="36"/>
      <c r="H8" s="35" t="s">
        <v>2333</v>
      </c>
      <c r="I8" s="40">
        <v>45742</v>
      </c>
    </row>
    <row r="9" ht="31.5" spans="1:9">
      <c r="A9" s="34"/>
      <c r="B9" s="37" t="s">
        <v>2334</v>
      </c>
      <c r="C9" s="35" t="s">
        <v>1896</v>
      </c>
      <c r="D9" s="35" t="s">
        <v>1896</v>
      </c>
      <c r="E9" s="35" t="s">
        <v>1896</v>
      </c>
      <c r="F9" s="35" t="s">
        <v>1896</v>
      </c>
      <c r="G9" s="36"/>
      <c r="H9" s="35" t="s">
        <v>2335</v>
      </c>
      <c r="I9" s="36"/>
    </row>
    <row r="10" ht="15.75" spans="1:9">
      <c r="A10" s="34"/>
      <c r="B10" s="35" t="s">
        <v>2336</v>
      </c>
      <c r="C10" s="35" t="s">
        <v>1910</v>
      </c>
      <c r="D10" s="35" t="s">
        <v>1910</v>
      </c>
      <c r="E10" s="35" t="s">
        <v>1910</v>
      </c>
      <c r="F10" s="35" t="s">
        <v>1896</v>
      </c>
      <c r="G10" s="36"/>
      <c r="H10" s="35" t="s">
        <v>2337</v>
      </c>
      <c r="I10" s="40">
        <v>45742</v>
      </c>
    </row>
    <row r="11" ht="15.75" spans="1:9">
      <c r="A11" s="34"/>
      <c r="B11" s="35" t="s">
        <v>2338</v>
      </c>
      <c r="C11" s="35" t="s">
        <v>1910</v>
      </c>
      <c r="D11" s="35" t="s">
        <v>1910</v>
      </c>
      <c r="E11" s="35" t="s">
        <v>1910</v>
      </c>
      <c r="F11" s="35" t="s">
        <v>1896</v>
      </c>
      <c r="G11" s="36"/>
      <c r="H11" s="36"/>
      <c r="I11" s="40">
        <v>45735</v>
      </c>
    </row>
    <row r="12" ht="31.5" spans="1:9">
      <c r="A12" s="34"/>
      <c r="B12" s="35" t="s">
        <v>2339</v>
      </c>
      <c r="C12" s="35" t="s">
        <v>1910</v>
      </c>
      <c r="D12" s="35" t="s">
        <v>789</v>
      </c>
      <c r="E12" s="35" t="s">
        <v>1910</v>
      </c>
      <c r="F12" s="35" t="s">
        <v>1896</v>
      </c>
      <c r="G12" s="36"/>
      <c r="H12" s="35" t="s">
        <v>2340</v>
      </c>
      <c r="I12" s="40">
        <v>45742</v>
      </c>
    </row>
    <row r="13" ht="15.75" spans="1:9">
      <c r="A13" s="34" t="s">
        <v>2341</v>
      </c>
      <c r="B13" s="35" t="s">
        <v>2342</v>
      </c>
      <c r="C13" s="35" t="s">
        <v>1910</v>
      </c>
      <c r="D13" s="35" t="s">
        <v>1896</v>
      </c>
      <c r="E13" s="35" t="s">
        <v>1910</v>
      </c>
      <c r="F13" s="35" t="s">
        <v>1896</v>
      </c>
      <c r="G13" s="36"/>
      <c r="H13" s="35" t="s">
        <v>2343</v>
      </c>
      <c r="I13" s="40">
        <v>45742</v>
      </c>
    </row>
    <row r="14" ht="15.75" spans="1:9">
      <c r="A14" s="34"/>
      <c r="B14" s="37" t="s">
        <v>2344</v>
      </c>
      <c r="C14" s="35" t="s">
        <v>1896</v>
      </c>
      <c r="D14" s="35" t="s">
        <v>1896</v>
      </c>
      <c r="E14" s="35" t="s">
        <v>1896</v>
      </c>
      <c r="F14" s="35" t="s">
        <v>1896</v>
      </c>
      <c r="G14" s="36"/>
      <c r="H14" s="36"/>
      <c r="I14" s="36"/>
    </row>
    <row r="15" ht="15.75" spans="1:9">
      <c r="A15" s="34"/>
      <c r="B15" s="35" t="s">
        <v>2345</v>
      </c>
      <c r="C15" s="35" t="s">
        <v>1910</v>
      </c>
      <c r="D15" s="35" t="s">
        <v>1896</v>
      </c>
      <c r="E15" s="35" t="s">
        <v>1910</v>
      </c>
      <c r="F15" s="35" t="s">
        <v>1896</v>
      </c>
      <c r="G15" s="36"/>
      <c r="H15" s="36"/>
      <c r="I15" s="40">
        <v>45735</v>
      </c>
    </row>
    <row r="16" ht="15.75" spans="1:9">
      <c r="A16" s="34" t="s">
        <v>2346</v>
      </c>
      <c r="B16" s="35" t="s">
        <v>2347</v>
      </c>
      <c r="C16" s="35" t="s">
        <v>1910</v>
      </c>
      <c r="D16" s="35" t="s">
        <v>1910</v>
      </c>
      <c r="E16" s="35" t="s">
        <v>1910</v>
      </c>
      <c r="F16" s="35" t="s">
        <v>1896</v>
      </c>
      <c r="G16" s="36"/>
      <c r="H16" s="36"/>
      <c r="I16" s="40">
        <v>45734</v>
      </c>
    </row>
    <row r="17" ht="15.75" spans="1:9">
      <c r="A17" s="34"/>
      <c r="B17" s="35" t="s">
        <v>2345</v>
      </c>
      <c r="C17" s="35" t="s">
        <v>1910</v>
      </c>
      <c r="D17" s="35" t="s">
        <v>1910</v>
      </c>
      <c r="E17" s="35" t="s">
        <v>1910</v>
      </c>
      <c r="F17" s="35" t="s">
        <v>1896</v>
      </c>
      <c r="G17" s="36"/>
      <c r="H17" s="36"/>
      <c r="I17" s="40">
        <v>45734</v>
      </c>
    </row>
    <row r="18" ht="15.75" spans="1:9">
      <c r="A18" s="34" t="s">
        <v>2201</v>
      </c>
      <c r="B18" s="36"/>
      <c r="C18" s="35" t="s">
        <v>1910</v>
      </c>
      <c r="D18" s="35" t="s">
        <v>789</v>
      </c>
      <c r="E18" s="35" t="s">
        <v>1910</v>
      </c>
      <c r="F18" s="35" t="s">
        <v>1896</v>
      </c>
      <c r="G18" s="36"/>
      <c r="H18" s="36"/>
      <c r="I18" s="40">
        <v>45735</v>
      </c>
    </row>
    <row r="19" ht="15.75" spans="1:9">
      <c r="A19" s="38" t="s">
        <v>1939</v>
      </c>
      <c r="B19" s="37" t="s">
        <v>2348</v>
      </c>
      <c r="C19" s="35" t="s">
        <v>1910</v>
      </c>
      <c r="D19" s="35" t="s">
        <v>1910</v>
      </c>
      <c r="E19" s="35" t="s">
        <v>1896</v>
      </c>
      <c r="F19" s="35" t="s">
        <v>1896</v>
      </c>
      <c r="G19" s="36"/>
      <c r="H19" s="36"/>
      <c r="I19" s="40">
        <v>45747</v>
      </c>
    </row>
    <row r="20" ht="15.75" spans="1:9">
      <c r="A20" s="38"/>
      <c r="B20" s="37" t="s">
        <v>2349</v>
      </c>
      <c r="C20" s="35" t="s">
        <v>1896</v>
      </c>
      <c r="D20" s="35" t="s">
        <v>1896</v>
      </c>
      <c r="E20" s="35" t="s">
        <v>1896</v>
      </c>
      <c r="F20" s="35" t="s">
        <v>1896</v>
      </c>
      <c r="G20" s="36"/>
      <c r="H20" s="35" t="s">
        <v>2350</v>
      </c>
      <c r="I20" s="40">
        <v>45747</v>
      </c>
    </row>
    <row r="21" ht="15.75" spans="1:9">
      <c r="A21" s="38"/>
      <c r="B21" s="37" t="s">
        <v>2351</v>
      </c>
      <c r="C21" s="35" t="s">
        <v>1910</v>
      </c>
      <c r="D21" s="35" t="s">
        <v>2352</v>
      </c>
      <c r="E21" s="35" t="s">
        <v>2352</v>
      </c>
      <c r="F21" s="35" t="s">
        <v>1896</v>
      </c>
      <c r="G21" s="36"/>
      <c r="H21" s="36"/>
      <c r="I21" s="40">
        <v>45747</v>
      </c>
    </row>
    <row r="22" ht="15.75" spans="1:9">
      <c r="A22" s="38"/>
      <c r="B22" s="37" t="s">
        <v>2353</v>
      </c>
      <c r="C22" s="35" t="s">
        <v>2352</v>
      </c>
      <c r="D22" s="35" t="s">
        <v>2352</v>
      </c>
      <c r="E22" s="35" t="s">
        <v>2352</v>
      </c>
      <c r="F22" s="35" t="s">
        <v>1896</v>
      </c>
      <c r="G22" s="36"/>
      <c r="H22" s="36"/>
      <c r="I22" s="40">
        <v>45747</v>
      </c>
    </row>
    <row r="23" ht="31.5" spans="1:9">
      <c r="A23" s="34" t="s">
        <v>239</v>
      </c>
      <c r="B23" s="35" t="s">
        <v>2354</v>
      </c>
      <c r="C23" s="35" t="s">
        <v>1910</v>
      </c>
      <c r="D23" s="35" t="s">
        <v>1910</v>
      </c>
      <c r="E23" s="35" t="s">
        <v>1910</v>
      </c>
      <c r="F23" s="35" t="s">
        <v>1896</v>
      </c>
      <c r="G23" s="36"/>
      <c r="H23" s="35" t="s">
        <v>2355</v>
      </c>
      <c r="I23" s="40">
        <v>45742</v>
      </c>
    </row>
    <row r="24" ht="31.5" spans="1:9">
      <c r="A24" s="34"/>
      <c r="B24" s="35" t="s">
        <v>2356</v>
      </c>
      <c r="C24" s="35" t="s">
        <v>789</v>
      </c>
      <c r="D24" s="35" t="s">
        <v>789</v>
      </c>
      <c r="E24" s="35" t="s">
        <v>1910</v>
      </c>
      <c r="F24" s="35" t="s">
        <v>1896</v>
      </c>
      <c r="G24" s="36"/>
      <c r="H24" s="35" t="s">
        <v>2357</v>
      </c>
      <c r="I24" s="36"/>
    </row>
    <row r="25" ht="47.25" spans="1:9">
      <c r="A25" s="34"/>
      <c r="B25" s="37" t="s">
        <v>2358</v>
      </c>
      <c r="C25" s="35" t="s">
        <v>2359</v>
      </c>
      <c r="D25" s="35" t="s">
        <v>1910</v>
      </c>
      <c r="E25" s="35" t="s">
        <v>1910</v>
      </c>
      <c r="F25" s="35" t="s">
        <v>1896</v>
      </c>
      <c r="G25" s="36"/>
      <c r="H25" s="35" t="s">
        <v>2360</v>
      </c>
      <c r="I25" s="40">
        <v>45747</v>
      </c>
    </row>
    <row r="26" ht="15.75" spans="1:9">
      <c r="A26" s="34"/>
      <c r="B26" s="35" t="s">
        <v>2361</v>
      </c>
      <c r="C26" s="35" t="s">
        <v>1910</v>
      </c>
      <c r="D26" s="35" t="s">
        <v>1910</v>
      </c>
      <c r="E26" s="35" t="s">
        <v>1896</v>
      </c>
      <c r="F26" s="35" t="s">
        <v>1896</v>
      </c>
      <c r="G26" s="36"/>
      <c r="H26" s="36"/>
      <c r="I26" s="40">
        <v>45735</v>
      </c>
    </row>
    <row r="27" ht="15.75" spans="1:9">
      <c r="A27" s="34" t="s">
        <v>1577</v>
      </c>
      <c r="B27" s="35" t="s">
        <v>2362</v>
      </c>
      <c r="C27" s="35" t="s">
        <v>1910</v>
      </c>
      <c r="D27" s="35" t="s">
        <v>1910</v>
      </c>
      <c r="E27" s="35" t="s">
        <v>1910</v>
      </c>
      <c r="F27" s="35" t="s">
        <v>1896</v>
      </c>
      <c r="G27" s="36"/>
      <c r="H27" s="36"/>
      <c r="I27" s="40">
        <v>45735</v>
      </c>
    </row>
    <row r="28" ht="31.5" spans="1:9">
      <c r="A28" s="34"/>
      <c r="B28" s="35" t="s">
        <v>2363</v>
      </c>
      <c r="C28" s="35" t="s">
        <v>1910</v>
      </c>
      <c r="D28" s="35" t="s">
        <v>1910</v>
      </c>
      <c r="E28" s="35" t="s">
        <v>1910</v>
      </c>
      <c r="F28" s="35" t="s">
        <v>1896</v>
      </c>
      <c r="G28" s="36"/>
      <c r="H28" s="35" t="s">
        <v>2364</v>
      </c>
      <c r="I28" s="40">
        <v>45741</v>
      </c>
    </row>
    <row r="29" ht="15.75" spans="1:9">
      <c r="A29" s="34"/>
      <c r="B29" s="35" t="s">
        <v>2365</v>
      </c>
      <c r="C29" s="35" t="s">
        <v>1910</v>
      </c>
      <c r="D29" s="35" t="s">
        <v>1910</v>
      </c>
      <c r="E29" s="35" t="s">
        <v>1910</v>
      </c>
      <c r="F29" s="35" t="s">
        <v>1896</v>
      </c>
      <c r="G29" s="36"/>
      <c r="H29" s="36"/>
      <c r="I29" s="40">
        <v>45735</v>
      </c>
    </row>
    <row r="30" ht="15.75" spans="1:9">
      <c r="A30" s="34"/>
      <c r="B30" s="35" t="s">
        <v>2361</v>
      </c>
      <c r="C30" s="35" t="s">
        <v>1910</v>
      </c>
      <c r="D30" s="35" t="s">
        <v>1910</v>
      </c>
      <c r="E30" s="35" t="s">
        <v>1910</v>
      </c>
      <c r="F30" s="35" t="s">
        <v>1896</v>
      </c>
      <c r="G30" s="36"/>
      <c r="H30" s="36"/>
      <c r="I30" s="40">
        <v>45735</v>
      </c>
    </row>
    <row r="31" ht="15.75" spans="1:9">
      <c r="A31" s="38" t="s">
        <v>2366</v>
      </c>
      <c r="B31" s="37" t="s">
        <v>2367</v>
      </c>
      <c r="C31" s="35" t="s">
        <v>1896</v>
      </c>
      <c r="D31" s="35" t="s">
        <v>1896</v>
      </c>
      <c r="E31" s="35" t="s">
        <v>1896</v>
      </c>
      <c r="F31" s="35" t="s">
        <v>1896</v>
      </c>
      <c r="G31" s="36"/>
      <c r="H31" s="36"/>
      <c r="I31" s="40">
        <v>45747</v>
      </c>
    </row>
    <row r="32" ht="15.75" spans="1:9">
      <c r="A32" s="39" t="s">
        <v>2368</v>
      </c>
      <c r="B32" s="35" t="s">
        <v>2361</v>
      </c>
      <c r="C32" s="35" t="s">
        <v>1910</v>
      </c>
      <c r="D32" s="35" t="s">
        <v>1910</v>
      </c>
      <c r="E32" s="35" t="s">
        <v>1910</v>
      </c>
      <c r="F32" s="36"/>
      <c r="G32" s="36"/>
      <c r="H32" s="36"/>
      <c r="I32" s="40">
        <v>45735</v>
      </c>
    </row>
    <row r="33" ht="31.5" spans="1:9">
      <c r="A33" s="39"/>
      <c r="B33" s="35" t="s">
        <v>2369</v>
      </c>
      <c r="C33" s="35" t="s">
        <v>1910</v>
      </c>
      <c r="D33" s="35" t="s">
        <v>1896</v>
      </c>
      <c r="E33" s="35" t="s">
        <v>1910</v>
      </c>
      <c r="F33" s="36"/>
      <c r="G33" s="36"/>
      <c r="H33" s="35" t="s">
        <v>2370</v>
      </c>
      <c r="I33" s="40">
        <v>45741</v>
      </c>
    </row>
    <row r="34" ht="15.75" spans="1:9">
      <c r="A34" s="39" t="s">
        <v>2371</v>
      </c>
      <c r="B34" s="35" t="s">
        <v>2372</v>
      </c>
      <c r="C34" s="35" t="s">
        <v>1910</v>
      </c>
      <c r="D34" s="35" t="s">
        <v>1910</v>
      </c>
      <c r="E34" s="35" t="s">
        <v>1910</v>
      </c>
      <c r="F34" s="36"/>
      <c r="G34" s="36"/>
      <c r="H34" s="36"/>
      <c r="I34" s="40">
        <v>45735</v>
      </c>
    </row>
    <row r="35" ht="15.75" spans="1:9">
      <c r="A35" s="39"/>
      <c r="B35" s="35" t="s">
        <v>2373</v>
      </c>
      <c r="C35" s="35" t="s">
        <v>1910</v>
      </c>
      <c r="D35" s="35" t="s">
        <v>1896</v>
      </c>
      <c r="E35" s="35" t="s">
        <v>789</v>
      </c>
      <c r="F35" s="36"/>
      <c r="G35" s="36"/>
      <c r="H35" s="36"/>
      <c r="I35" s="40">
        <v>45735</v>
      </c>
    </row>
    <row r="36" ht="15.75" spans="1:9">
      <c r="A36" s="39"/>
      <c r="B36" s="35" t="s">
        <v>2345</v>
      </c>
      <c r="C36" s="35" t="s">
        <v>1910</v>
      </c>
      <c r="D36" s="35" t="s">
        <v>1910</v>
      </c>
      <c r="E36" s="35" t="s">
        <v>789</v>
      </c>
      <c r="F36" s="36"/>
      <c r="G36" s="36"/>
      <c r="H36" s="36"/>
      <c r="I36" s="40">
        <v>45735</v>
      </c>
    </row>
    <row r="37" ht="15.75" spans="1:9">
      <c r="A37" s="38" t="s">
        <v>2374</v>
      </c>
      <c r="B37" s="35" t="s">
        <v>2375</v>
      </c>
      <c r="C37" s="35" t="s">
        <v>1910</v>
      </c>
      <c r="D37" s="35" t="s">
        <v>1910</v>
      </c>
      <c r="E37" s="36"/>
      <c r="F37" s="36"/>
      <c r="G37" s="36"/>
      <c r="H37" s="36"/>
      <c r="I37" s="40">
        <v>45747</v>
      </c>
    </row>
    <row r="38" ht="15.75" spans="1:9">
      <c r="A38" s="38"/>
      <c r="B38" s="35" t="s">
        <v>2376</v>
      </c>
      <c r="C38" s="36"/>
      <c r="D38" s="36"/>
      <c r="E38" s="36"/>
      <c r="F38" s="36"/>
      <c r="G38" s="36"/>
      <c r="H38" s="36"/>
      <c r="I38" s="40">
        <v>45747</v>
      </c>
    </row>
    <row r="39" ht="15.75" spans="1:9">
      <c r="A39" s="38" t="s">
        <v>2377</v>
      </c>
      <c r="B39" s="35" t="s">
        <v>2378</v>
      </c>
      <c r="C39" s="35" t="s">
        <v>1910</v>
      </c>
      <c r="D39" s="35" t="s">
        <v>789</v>
      </c>
      <c r="E39" s="35" t="s">
        <v>789</v>
      </c>
      <c r="F39" s="36"/>
      <c r="G39" s="36"/>
      <c r="H39" s="36"/>
      <c r="I39" s="40">
        <v>45747</v>
      </c>
    </row>
    <row r="40" ht="15.75" spans="1:9">
      <c r="A40" s="38"/>
      <c r="B40" s="35" t="s">
        <v>2379</v>
      </c>
      <c r="C40" s="36"/>
      <c r="D40" s="36"/>
      <c r="E40" s="36"/>
      <c r="F40" s="36"/>
      <c r="G40" s="36"/>
      <c r="H40" s="36"/>
      <c r="I40" s="40">
        <v>45747</v>
      </c>
    </row>
  </sheetData>
  <mergeCells count="10">
    <mergeCell ref="A2:A12"/>
    <mergeCell ref="A13:A15"/>
    <mergeCell ref="A16:A17"/>
    <mergeCell ref="A19:A22"/>
    <mergeCell ref="A23:A26"/>
    <mergeCell ref="A27:A30"/>
    <mergeCell ref="A32:A33"/>
    <mergeCell ref="A34:A36"/>
    <mergeCell ref="A37:A38"/>
    <mergeCell ref="A39:A40"/>
  </mergeCells>
  <pageMargins left="0.75" right="0.75" top="1" bottom="1" header="0.5" footer="0.5"/>
  <headerFooter/>
  <picture r:id="rId1"/>
</worksheet>
</file>

<file path=xl/worksheets/sheet3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AE1"/>
  <sheetViews>
    <sheetView workbookViewId="0">
      <selection activeCell="A1" sqref="A1"/>
    </sheetView>
  </sheetViews>
  <sheetFormatPr defaultColWidth="14" defaultRowHeight="12.75"/>
  <sheetData>
    <row r="1" ht="13.5" spans="1:31">
      <c r="A1" s="25" t="s">
        <v>1822</v>
      </c>
      <c r="B1" s="25" t="s">
        <v>1823</v>
      </c>
      <c r="C1" s="26" t="s">
        <v>1824</v>
      </c>
      <c r="D1" s="25" t="s">
        <v>1827</v>
      </c>
      <c r="E1" s="25" t="s">
        <v>1828</v>
      </c>
      <c r="F1" s="25" t="s">
        <v>1829</v>
      </c>
      <c r="G1" s="25" t="s">
        <v>1830</v>
      </c>
      <c r="H1" s="26" t="s">
        <v>1831</v>
      </c>
      <c r="I1" s="26" t="s">
        <v>1832</v>
      </c>
      <c r="J1" s="27" t="s">
        <v>1789</v>
      </c>
      <c r="K1" s="27" t="s">
        <v>2320</v>
      </c>
      <c r="L1" s="27" t="s">
        <v>256</v>
      </c>
      <c r="M1" s="27" t="s">
        <v>1032</v>
      </c>
      <c r="N1" s="28" t="s">
        <v>2380</v>
      </c>
      <c r="O1" s="29" t="s">
        <v>2381</v>
      </c>
      <c r="P1" s="30" t="s">
        <v>1851</v>
      </c>
      <c r="Q1" s="27" t="s">
        <v>221</v>
      </c>
      <c r="R1" s="27" t="s">
        <v>1835</v>
      </c>
      <c r="S1" s="27" t="s">
        <v>1841</v>
      </c>
      <c r="T1" s="27" t="s">
        <v>260</v>
      </c>
      <c r="U1" s="31" t="s">
        <v>261</v>
      </c>
      <c r="V1" s="27" t="s">
        <v>1852</v>
      </c>
      <c r="W1" s="27" t="s">
        <v>1839</v>
      </c>
      <c r="X1" s="27" t="s">
        <v>1583</v>
      </c>
      <c r="Y1" s="32" t="s">
        <v>263</v>
      </c>
      <c r="Z1" s="27" t="s">
        <v>1844</v>
      </c>
      <c r="AA1" s="27" t="s">
        <v>1586</v>
      </c>
      <c r="AB1" s="27" t="s">
        <v>1846</v>
      </c>
      <c r="AC1" s="27" t="s">
        <v>1847</v>
      </c>
      <c r="AD1" s="27" t="s">
        <v>1848</v>
      </c>
      <c r="AE1" s="27" t="s">
        <v>1586</v>
      </c>
    </row>
  </sheetData>
  <pageMargins left="0.75" right="0.75" top="1" bottom="1" header="0.5" footer="0.5"/>
  <headerFooter/>
  <picture r:id="rId1"/>
</worksheet>
</file>

<file path=xl/worksheets/sheet3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M195"/>
  <sheetViews>
    <sheetView workbookViewId="0">
      <selection activeCell="A1" sqref="A1"/>
    </sheetView>
  </sheetViews>
  <sheetFormatPr defaultColWidth="14" defaultRowHeight="12.75"/>
  <cols>
    <col min="1" max="1" width="9" customWidth="1"/>
    <col min="2" max="2" width="18" customWidth="1"/>
    <col min="3" max="3" width="24" customWidth="1"/>
    <col min="4" max="4" width="16" customWidth="1"/>
    <col min="5" max="5" width="37" customWidth="1"/>
    <col min="6" max="6" width="17" customWidth="1"/>
    <col min="7" max="7" width="11" customWidth="1"/>
    <col min="8" max="8" width="13" customWidth="1"/>
    <col min="9" max="9" width="28" customWidth="1"/>
    <col min="10" max="10" width="18" customWidth="1"/>
    <col min="11" max="11" width="28" customWidth="1"/>
  </cols>
  <sheetData>
    <row r="1" spans="4:8">
      <c r="D1" s="1"/>
      <c r="G1" s="1"/>
      <c r="H1" s="2"/>
    </row>
    <row r="2" spans="1:13">
      <c r="A2" s="3" t="s">
        <v>2382</v>
      </c>
      <c r="B2" s="4" t="s">
        <v>2383</v>
      </c>
      <c r="C2" s="4" t="s">
        <v>2384</v>
      </c>
      <c r="D2" s="5" t="s">
        <v>2385</v>
      </c>
      <c r="E2" s="5" t="s">
        <v>2386</v>
      </c>
      <c r="F2" s="6" t="s">
        <v>2387</v>
      </c>
      <c r="G2" s="6" t="s">
        <v>2385</v>
      </c>
      <c r="H2" s="7" t="s">
        <v>2386</v>
      </c>
      <c r="I2" s="19" t="s">
        <v>2388</v>
      </c>
      <c r="J2" s="19"/>
      <c r="K2" s="19" t="s">
        <v>2385</v>
      </c>
      <c r="L2" s="20" t="s">
        <v>2386</v>
      </c>
      <c r="M2" s="20"/>
    </row>
    <row r="3" ht="60" customHeight="1" spans="1:13">
      <c r="A3" s="8" t="s">
        <v>2389</v>
      </c>
      <c r="B3" s="9" t="s">
        <v>2390</v>
      </c>
      <c r="C3" s="9" t="s">
        <v>2391</v>
      </c>
      <c r="D3" s="10" t="s">
        <v>2392</v>
      </c>
      <c r="E3" s="11" t="s">
        <v>2393</v>
      </c>
      <c r="F3" s="12" t="s">
        <v>2394</v>
      </c>
      <c r="G3" s="8" t="s">
        <v>2395</v>
      </c>
      <c r="H3" s="13" t="s">
        <v>2396</v>
      </c>
      <c r="I3" s="21" t="s">
        <v>2397</v>
      </c>
      <c r="J3" s="11" t="s">
        <v>2398</v>
      </c>
      <c r="K3" s="22" t="s">
        <v>200</v>
      </c>
      <c r="L3" s="14" t="s">
        <v>2399</v>
      </c>
      <c r="M3" s="23"/>
    </row>
    <row r="4" ht="41" customHeight="1" spans="1:13">
      <c r="A4" s="8"/>
      <c r="B4" s="9" t="s">
        <v>2400</v>
      </c>
      <c r="C4" s="9" t="s">
        <v>2401</v>
      </c>
      <c r="D4" s="8" t="s">
        <v>2402</v>
      </c>
      <c r="E4" s="14" t="s">
        <v>2403</v>
      </c>
      <c r="F4" s="12"/>
      <c r="G4" s="8" t="s">
        <v>2395</v>
      </c>
      <c r="H4" s="13"/>
      <c r="I4" s="21"/>
      <c r="J4" s="11"/>
      <c r="K4" s="22" t="s">
        <v>2404</v>
      </c>
      <c r="L4" s="14"/>
      <c r="M4" s="23"/>
    </row>
    <row r="5" ht="38" customHeight="1" spans="1:13">
      <c r="A5" s="8"/>
      <c r="B5" s="9" t="s">
        <v>2405</v>
      </c>
      <c r="C5" s="9" t="s">
        <v>2406</v>
      </c>
      <c r="D5" s="8" t="s">
        <v>2407</v>
      </c>
      <c r="E5" s="14"/>
      <c r="F5" s="12"/>
      <c r="G5" s="8" t="s">
        <v>2395</v>
      </c>
      <c r="H5" s="13"/>
      <c r="I5" s="21"/>
      <c r="J5" s="11"/>
      <c r="K5" s="22" t="s">
        <v>2404</v>
      </c>
      <c r="L5" s="14"/>
      <c r="M5" s="23"/>
    </row>
    <row r="6" ht="97" customHeight="1" spans="1:13">
      <c r="A6" s="8" t="s">
        <v>2408</v>
      </c>
      <c r="B6" s="9" t="s">
        <v>2409</v>
      </c>
      <c r="C6" s="9" t="s">
        <v>2410</v>
      </c>
      <c r="D6" s="8" t="s">
        <v>2411</v>
      </c>
      <c r="E6" s="15" t="s">
        <v>2393</v>
      </c>
      <c r="F6" s="16" t="s">
        <v>2394</v>
      </c>
      <c r="G6" s="8" t="s">
        <v>2395</v>
      </c>
      <c r="H6" s="17" t="s">
        <v>2396</v>
      </c>
      <c r="I6" s="24" t="s">
        <v>2412</v>
      </c>
      <c r="J6" s="15" t="s">
        <v>2413</v>
      </c>
      <c r="K6" s="22" t="s">
        <v>2404</v>
      </c>
      <c r="L6" s="15" t="s">
        <v>2414</v>
      </c>
      <c r="M6" s="23"/>
    </row>
    <row r="7" ht="25.5" spans="1:13">
      <c r="A7" s="8" t="s">
        <v>2408</v>
      </c>
      <c r="B7" s="9" t="s">
        <v>2409</v>
      </c>
      <c r="C7" s="18" t="s">
        <v>2415</v>
      </c>
      <c r="D7" s="8" t="s">
        <v>2411</v>
      </c>
      <c r="E7" s="15" t="s">
        <v>2416</v>
      </c>
      <c r="F7" s="16"/>
      <c r="G7" s="8" t="s">
        <v>2395</v>
      </c>
      <c r="H7" s="17"/>
      <c r="I7" s="24"/>
      <c r="J7" s="15"/>
      <c r="K7" s="22" t="s">
        <v>2404</v>
      </c>
      <c r="L7" s="15"/>
      <c r="M7" s="23"/>
    </row>
    <row r="8" spans="4:8">
      <c r="D8" s="1"/>
      <c r="G8" s="1"/>
      <c r="H8" s="2"/>
    </row>
    <row r="9" spans="4:8">
      <c r="D9" s="1"/>
      <c r="G9" s="1"/>
      <c r="H9" s="2"/>
    </row>
    <row r="10" spans="4:8">
      <c r="D10" s="1"/>
      <c r="G10" s="1"/>
      <c r="H10" s="2"/>
    </row>
    <row r="11" spans="4:8">
      <c r="D11" s="1"/>
      <c r="G11" s="1"/>
      <c r="H11" s="2"/>
    </row>
    <row r="12" spans="4:8">
      <c r="D12" s="1"/>
      <c r="G12" s="1"/>
      <c r="H12" s="2"/>
    </row>
    <row r="13" spans="4:8">
      <c r="D13" s="1"/>
      <c r="G13" s="1"/>
      <c r="H13" s="2"/>
    </row>
    <row r="14" spans="4:8">
      <c r="D14" s="1"/>
      <c r="G14" s="1"/>
      <c r="H14" s="2"/>
    </row>
    <row r="15" spans="4:8">
      <c r="D15" s="1"/>
      <c r="G15" s="1"/>
      <c r="H15" s="2"/>
    </row>
    <row r="16" spans="4:8">
      <c r="D16" s="1"/>
      <c r="G16" s="1"/>
      <c r="H16" s="2"/>
    </row>
    <row r="17" spans="4:8">
      <c r="D17" s="1"/>
      <c r="G17" s="1"/>
      <c r="H17" s="2"/>
    </row>
    <row r="18" spans="4:8">
      <c r="D18" s="1"/>
      <c r="G18" s="1"/>
      <c r="H18" s="2"/>
    </row>
    <row r="19" spans="4:8">
      <c r="D19" s="1"/>
      <c r="G19" s="1"/>
      <c r="H19" s="2"/>
    </row>
    <row r="20" spans="4:8">
      <c r="D20" s="1"/>
      <c r="G20" s="1"/>
      <c r="H20" s="2"/>
    </row>
    <row r="21" spans="4:8">
      <c r="D21" s="1"/>
      <c r="G21" s="1"/>
      <c r="H21" s="2"/>
    </row>
    <row r="22" spans="4:8">
      <c r="D22" s="1"/>
      <c r="G22" s="1"/>
      <c r="H22" s="2"/>
    </row>
    <row r="23" spans="4:8">
      <c r="D23" s="1"/>
      <c r="G23" s="1"/>
      <c r="H23" s="2"/>
    </row>
    <row r="24" spans="4:8">
      <c r="D24" s="1"/>
      <c r="G24" s="1"/>
      <c r="H24" s="2"/>
    </row>
    <row r="25" spans="4:8">
      <c r="D25" s="1"/>
      <c r="G25" s="1"/>
      <c r="H25" s="2"/>
    </row>
    <row r="26" spans="4:8">
      <c r="D26" s="1"/>
      <c r="G26" s="1"/>
      <c r="H26" s="2"/>
    </row>
    <row r="27" spans="4:8">
      <c r="D27" s="1"/>
      <c r="G27" s="1"/>
      <c r="H27" s="2"/>
    </row>
    <row r="28" spans="4:8">
      <c r="D28" s="1"/>
      <c r="G28" s="1"/>
      <c r="H28" s="2"/>
    </row>
    <row r="29" spans="4:8">
      <c r="D29" s="1"/>
      <c r="G29" s="1"/>
      <c r="H29" s="2"/>
    </row>
    <row r="30" spans="4:8">
      <c r="D30" s="1"/>
      <c r="G30" s="1"/>
      <c r="H30" s="2"/>
    </row>
    <row r="31" spans="4:8">
      <c r="D31" s="1"/>
      <c r="G31" s="1"/>
      <c r="H31" s="2"/>
    </row>
    <row r="32" spans="4:8">
      <c r="D32" s="1"/>
      <c r="G32" s="1"/>
      <c r="H32" s="2"/>
    </row>
    <row r="33" spans="4:8">
      <c r="D33" s="1"/>
      <c r="G33" s="1"/>
      <c r="H33" s="2"/>
    </row>
    <row r="34" spans="4:8">
      <c r="D34" s="1"/>
      <c r="G34" s="1"/>
      <c r="H34" s="2"/>
    </row>
    <row r="35" spans="4:8">
      <c r="D35" s="1"/>
      <c r="G35" s="1"/>
      <c r="H35" s="2"/>
    </row>
    <row r="36" spans="4:8">
      <c r="D36" s="1"/>
      <c r="G36" s="1"/>
      <c r="H36" s="2"/>
    </row>
    <row r="37" spans="4:8">
      <c r="D37" s="1"/>
      <c r="G37" s="1"/>
      <c r="H37" s="2"/>
    </row>
    <row r="38" spans="4:8">
      <c r="D38" s="1"/>
      <c r="G38" s="1"/>
      <c r="H38" s="2"/>
    </row>
    <row r="39" spans="4:8">
      <c r="D39" s="1"/>
      <c r="G39" s="1"/>
      <c r="H39" s="2"/>
    </row>
    <row r="40" spans="4:8">
      <c r="D40" s="1"/>
      <c r="G40" s="1"/>
      <c r="H40" s="2"/>
    </row>
    <row r="41" spans="4:8">
      <c r="D41" s="1"/>
      <c r="G41" s="1"/>
      <c r="H41" s="2"/>
    </row>
    <row r="42" spans="4:8">
      <c r="D42" s="1"/>
      <c r="G42" s="1"/>
      <c r="H42" s="2"/>
    </row>
    <row r="43" spans="4:8">
      <c r="D43" s="1"/>
      <c r="G43" s="1"/>
      <c r="H43" s="2"/>
    </row>
    <row r="44" spans="4:8">
      <c r="D44" s="1"/>
      <c r="G44" s="1"/>
      <c r="H44" s="2"/>
    </row>
    <row r="45" spans="4:8">
      <c r="D45" s="1"/>
      <c r="G45" s="1"/>
      <c r="H45" s="2"/>
    </row>
    <row r="46" spans="4:8">
      <c r="D46" s="1"/>
      <c r="G46" s="1"/>
      <c r="H46" s="2"/>
    </row>
    <row r="47" spans="4:8">
      <c r="D47" s="1"/>
      <c r="G47" s="1"/>
      <c r="H47" s="2"/>
    </row>
    <row r="48" spans="4:8">
      <c r="D48" s="1"/>
      <c r="G48" s="1"/>
      <c r="H48" s="2"/>
    </row>
    <row r="49" spans="4:8">
      <c r="D49" s="1"/>
      <c r="G49" s="1"/>
      <c r="H49" s="2"/>
    </row>
    <row r="50" spans="4:8">
      <c r="D50" s="1"/>
      <c r="G50" s="1"/>
      <c r="H50" s="2"/>
    </row>
    <row r="51" spans="4:8">
      <c r="D51" s="1"/>
      <c r="G51" s="1"/>
      <c r="H51" s="2"/>
    </row>
    <row r="52" spans="4:8">
      <c r="D52" s="1"/>
      <c r="G52" s="1"/>
      <c r="H52" s="2"/>
    </row>
    <row r="53" spans="4:8">
      <c r="D53" s="1"/>
      <c r="G53" s="1"/>
      <c r="H53" s="2"/>
    </row>
    <row r="54" spans="4:8">
      <c r="D54" s="1"/>
      <c r="G54" s="1"/>
      <c r="H54" s="2"/>
    </row>
    <row r="55" spans="4:8">
      <c r="D55" s="1"/>
      <c r="G55" s="1"/>
      <c r="H55" s="2"/>
    </row>
    <row r="56" spans="4:8">
      <c r="D56" s="1"/>
      <c r="G56" s="1"/>
      <c r="H56" s="2"/>
    </row>
    <row r="57" spans="4:8">
      <c r="D57" s="1"/>
      <c r="G57" s="1"/>
      <c r="H57" s="2"/>
    </row>
    <row r="58" spans="4:8">
      <c r="D58" s="1"/>
      <c r="G58" s="1"/>
      <c r="H58" s="2"/>
    </row>
    <row r="59" spans="4:8">
      <c r="D59" s="1"/>
      <c r="G59" s="1"/>
      <c r="H59" s="2"/>
    </row>
    <row r="60" spans="4:8">
      <c r="D60" s="1"/>
      <c r="G60" s="1"/>
      <c r="H60" s="2"/>
    </row>
    <row r="61" spans="4:8">
      <c r="D61" s="1"/>
      <c r="G61" s="1"/>
      <c r="H61" s="2"/>
    </row>
    <row r="62" spans="4:8">
      <c r="D62" s="1"/>
      <c r="G62" s="1"/>
      <c r="H62" s="2"/>
    </row>
    <row r="63" spans="4:8">
      <c r="D63" s="1"/>
      <c r="G63" s="1"/>
      <c r="H63" s="2"/>
    </row>
    <row r="64" spans="4:8">
      <c r="D64" s="1"/>
      <c r="G64" s="1"/>
      <c r="H64" s="2"/>
    </row>
    <row r="65" spans="4:8">
      <c r="D65" s="1"/>
      <c r="G65" s="1"/>
      <c r="H65" s="2"/>
    </row>
    <row r="66" spans="4:8">
      <c r="D66" s="1"/>
      <c r="G66" s="1"/>
      <c r="H66" s="2"/>
    </row>
    <row r="67" spans="4:8">
      <c r="D67" s="1"/>
      <c r="G67" s="1"/>
      <c r="H67" s="2"/>
    </row>
    <row r="68" spans="4:8">
      <c r="D68" s="1"/>
      <c r="G68" s="1"/>
      <c r="H68" s="2"/>
    </row>
    <row r="69" spans="4:8">
      <c r="D69" s="1"/>
      <c r="G69" s="1"/>
      <c r="H69" s="2"/>
    </row>
    <row r="70" spans="4:8">
      <c r="D70" s="1"/>
      <c r="G70" s="1"/>
      <c r="H70" s="2"/>
    </row>
    <row r="71" spans="4:8">
      <c r="D71" s="1"/>
      <c r="G71" s="1"/>
      <c r="H71" s="2"/>
    </row>
    <row r="72" spans="4:8">
      <c r="D72" s="1"/>
      <c r="G72" s="1"/>
      <c r="H72" s="2"/>
    </row>
    <row r="73" spans="4:8">
      <c r="D73" s="1"/>
      <c r="G73" s="1"/>
      <c r="H73" s="2"/>
    </row>
    <row r="74" spans="4:8">
      <c r="D74" s="1"/>
      <c r="G74" s="1"/>
      <c r="H74" s="2"/>
    </row>
    <row r="75" spans="4:8">
      <c r="D75" s="1"/>
      <c r="G75" s="1"/>
      <c r="H75" s="2"/>
    </row>
    <row r="76" spans="4:8">
      <c r="D76" s="1"/>
      <c r="G76" s="1"/>
      <c r="H76" s="2"/>
    </row>
    <row r="77" spans="4:8">
      <c r="D77" s="1"/>
      <c r="G77" s="1"/>
      <c r="H77" s="2"/>
    </row>
    <row r="78" spans="4:8">
      <c r="D78" s="1"/>
      <c r="G78" s="1"/>
      <c r="H78" s="2"/>
    </row>
    <row r="79" spans="4:8">
      <c r="D79" s="1"/>
      <c r="G79" s="1"/>
      <c r="H79" s="2"/>
    </row>
    <row r="80" spans="4:8">
      <c r="D80" s="1"/>
      <c r="G80" s="1"/>
      <c r="H80" s="2"/>
    </row>
    <row r="81" spans="4:8">
      <c r="D81" s="1"/>
      <c r="G81" s="1"/>
      <c r="H81" s="2"/>
    </row>
    <row r="82" spans="4:8">
      <c r="D82" s="1"/>
      <c r="G82" s="1"/>
      <c r="H82" s="2"/>
    </row>
    <row r="83" spans="4:8">
      <c r="D83" s="1"/>
      <c r="G83" s="1"/>
      <c r="H83" s="2"/>
    </row>
    <row r="84" spans="4:8">
      <c r="D84" s="1"/>
      <c r="G84" s="1"/>
      <c r="H84" s="2"/>
    </row>
    <row r="85" spans="4:8">
      <c r="D85" s="1"/>
      <c r="G85" s="1"/>
      <c r="H85" s="2"/>
    </row>
    <row r="86" spans="4:8">
      <c r="D86" s="1"/>
      <c r="G86" s="1"/>
      <c r="H86" s="2"/>
    </row>
    <row r="87" spans="4:8">
      <c r="D87" s="1"/>
      <c r="G87" s="1"/>
      <c r="H87" s="2"/>
    </row>
    <row r="88" spans="4:8">
      <c r="D88" s="1"/>
      <c r="G88" s="1"/>
      <c r="H88" s="2"/>
    </row>
    <row r="89" spans="4:8">
      <c r="D89" s="1"/>
      <c r="G89" s="1"/>
      <c r="H89" s="2"/>
    </row>
    <row r="90" spans="4:8">
      <c r="D90" s="1"/>
      <c r="G90" s="1"/>
      <c r="H90" s="2"/>
    </row>
    <row r="91" spans="4:8">
      <c r="D91" s="1"/>
      <c r="G91" s="1"/>
      <c r="H91" s="2"/>
    </row>
    <row r="92" spans="4:8">
      <c r="D92" s="1"/>
      <c r="G92" s="1"/>
      <c r="H92" s="2"/>
    </row>
    <row r="93" spans="4:8">
      <c r="D93" s="1"/>
      <c r="G93" s="1"/>
      <c r="H93" s="2"/>
    </row>
    <row r="94" spans="4:8">
      <c r="D94" s="1"/>
      <c r="G94" s="1"/>
      <c r="H94" s="2"/>
    </row>
    <row r="95" spans="4:8">
      <c r="D95" s="1"/>
      <c r="G95" s="1"/>
      <c r="H95" s="2"/>
    </row>
    <row r="96" spans="4:8">
      <c r="D96" s="1"/>
      <c r="G96" s="1"/>
      <c r="H96" s="2"/>
    </row>
    <row r="97" spans="4:8">
      <c r="D97" s="1"/>
      <c r="G97" s="1"/>
      <c r="H97" s="2"/>
    </row>
    <row r="98" spans="4:8">
      <c r="D98" s="1"/>
      <c r="G98" s="1"/>
      <c r="H98" s="2"/>
    </row>
    <row r="99" spans="4:8">
      <c r="D99" s="1"/>
      <c r="G99" s="1"/>
      <c r="H99" s="2"/>
    </row>
    <row r="100" spans="4:8">
      <c r="D100" s="1"/>
      <c r="G100" s="1"/>
      <c r="H100" s="2"/>
    </row>
    <row r="101" spans="4:8">
      <c r="D101" s="1"/>
      <c r="G101" s="1"/>
      <c r="H101" s="2"/>
    </row>
    <row r="102" spans="4:8">
      <c r="D102" s="1"/>
      <c r="G102" s="1"/>
      <c r="H102" s="2"/>
    </row>
    <row r="103" spans="4:8">
      <c r="D103" s="1"/>
      <c r="G103" s="1"/>
      <c r="H103" s="2"/>
    </row>
    <row r="104" spans="4:8">
      <c r="D104" s="1"/>
      <c r="G104" s="1"/>
      <c r="H104" s="2"/>
    </row>
    <row r="105" spans="4:8">
      <c r="D105" s="1"/>
      <c r="G105" s="1"/>
      <c r="H105" s="2"/>
    </row>
    <row r="106" spans="4:8">
      <c r="D106" s="1"/>
      <c r="G106" s="1"/>
      <c r="H106" s="2"/>
    </row>
    <row r="107" spans="4:8">
      <c r="D107" s="1"/>
      <c r="G107" s="1"/>
      <c r="H107" s="2"/>
    </row>
    <row r="108" spans="4:8">
      <c r="D108" s="1"/>
      <c r="G108" s="1"/>
      <c r="H108" s="2"/>
    </row>
    <row r="109" spans="4:8">
      <c r="D109" s="1"/>
      <c r="G109" s="1"/>
      <c r="H109" s="2"/>
    </row>
    <row r="110" spans="4:8">
      <c r="D110" s="1"/>
      <c r="G110" s="1"/>
      <c r="H110" s="2"/>
    </row>
    <row r="111" spans="4:8">
      <c r="D111" s="1"/>
      <c r="G111" s="1"/>
      <c r="H111" s="2"/>
    </row>
    <row r="112" spans="4:8">
      <c r="D112" s="1"/>
      <c r="G112" s="1"/>
      <c r="H112" s="2"/>
    </row>
    <row r="113" spans="4:8">
      <c r="D113" s="1"/>
      <c r="G113" s="1"/>
      <c r="H113" s="2"/>
    </row>
    <row r="114" spans="4:8">
      <c r="D114" s="1"/>
      <c r="G114" s="1"/>
      <c r="H114" s="2"/>
    </row>
    <row r="115" spans="4:8">
      <c r="D115" s="1"/>
      <c r="G115" s="1"/>
      <c r="H115" s="2"/>
    </row>
    <row r="116" spans="4:8">
      <c r="D116" s="1"/>
      <c r="G116" s="1"/>
      <c r="H116" s="2"/>
    </row>
    <row r="117" spans="4:8">
      <c r="D117" s="1"/>
      <c r="G117" s="1"/>
      <c r="H117" s="2"/>
    </row>
    <row r="118" spans="4:8">
      <c r="D118" s="1"/>
      <c r="G118" s="1"/>
      <c r="H118" s="2"/>
    </row>
    <row r="119" spans="4:8">
      <c r="D119" s="1"/>
      <c r="G119" s="1"/>
      <c r="H119" s="2"/>
    </row>
    <row r="120" spans="4:8">
      <c r="D120" s="1"/>
      <c r="G120" s="1"/>
      <c r="H120" s="2"/>
    </row>
    <row r="121" spans="4:8">
      <c r="D121" s="1"/>
      <c r="G121" s="1"/>
      <c r="H121" s="2"/>
    </row>
    <row r="122" spans="4:8">
      <c r="D122" s="1"/>
      <c r="G122" s="1"/>
      <c r="H122" s="2"/>
    </row>
    <row r="123" spans="4:8">
      <c r="D123" s="1"/>
      <c r="G123" s="1"/>
      <c r="H123" s="2"/>
    </row>
    <row r="124" spans="4:8">
      <c r="D124" s="1"/>
      <c r="G124" s="1"/>
      <c r="H124" s="2"/>
    </row>
    <row r="125" spans="4:8">
      <c r="D125" s="1"/>
      <c r="G125" s="1"/>
      <c r="H125" s="2"/>
    </row>
    <row r="126" spans="4:8">
      <c r="D126" s="1"/>
      <c r="G126" s="1"/>
      <c r="H126" s="2"/>
    </row>
    <row r="127" spans="4:8">
      <c r="D127" s="1"/>
      <c r="G127" s="1"/>
      <c r="H127" s="2"/>
    </row>
    <row r="128" spans="4:8">
      <c r="D128" s="1"/>
      <c r="G128" s="1"/>
      <c r="H128" s="2"/>
    </row>
    <row r="129" spans="4:8">
      <c r="D129" s="1"/>
      <c r="G129" s="1"/>
      <c r="H129" s="2"/>
    </row>
    <row r="130" spans="4:8">
      <c r="D130" s="1"/>
      <c r="G130" s="1"/>
      <c r="H130" s="2"/>
    </row>
    <row r="131" spans="4:8">
      <c r="D131" s="1"/>
      <c r="G131" s="1"/>
      <c r="H131" s="2"/>
    </row>
    <row r="132" spans="4:8">
      <c r="D132" s="1"/>
      <c r="G132" s="1"/>
      <c r="H132" s="2"/>
    </row>
    <row r="133" spans="4:8">
      <c r="D133" s="1"/>
      <c r="G133" s="1"/>
      <c r="H133" s="2"/>
    </row>
    <row r="134" spans="4:8">
      <c r="D134" s="1"/>
      <c r="G134" s="1"/>
      <c r="H134" s="2"/>
    </row>
    <row r="135" spans="4:8">
      <c r="D135" s="1"/>
      <c r="G135" s="1"/>
      <c r="H135" s="2"/>
    </row>
    <row r="136" spans="4:8">
      <c r="D136" s="1"/>
      <c r="G136" s="1"/>
      <c r="H136" s="2"/>
    </row>
    <row r="137" spans="4:8">
      <c r="D137" s="1"/>
      <c r="G137" s="1"/>
      <c r="H137" s="2"/>
    </row>
    <row r="138" spans="4:8">
      <c r="D138" s="1"/>
      <c r="G138" s="1"/>
      <c r="H138" s="2"/>
    </row>
    <row r="139" spans="4:8">
      <c r="D139" s="1"/>
      <c r="G139" s="1"/>
      <c r="H139" s="2"/>
    </row>
    <row r="140" spans="4:8">
      <c r="D140" s="1"/>
      <c r="G140" s="1"/>
      <c r="H140" s="2"/>
    </row>
    <row r="141" spans="4:8">
      <c r="D141" s="1"/>
      <c r="G141" s="1"/>
      <c r="H141" s="2"/>
    </row>
    <row r="142" spans="4:8">
      <c r="D142" s="1"/>
      <c r="G142" s="1"/>
      <c r="H142" s="2"/>
    </row>
    <row r="143" spans="4:8">
      <c r="D143" s="1"/>
      <c r="G143" s="1"/>
      <c r="H143" s="2"/>
    </row>
    <row r="144" spans="4:8">
      <c r="D144" s="1"/>
      <c r="G144" s="1"/>
      <c r="H144" s="2"/>
    </row>
    <row r="145" spans="4:8">
      <c r="D145" s="1"/>
      <c r="G145" s="1"/>
      <c r="H145" s="2"/>
    </row>
    <row r="146" spans="4:8">
      <c r="D146" s="1"/>
      <c r="G146" s="1"/>
      <c r="H146" s="2"/>
    </row>
    <row r="147" spans="4:8">
      <c r="D147" s="1"/>
      <c r="G147" s="1"/>
      <c r="H147" s="2"/>
    </row>
    <row r="148" spans="4:8">
      <c r="D148" s="1"/>
      <c r="G148" s="1"/>
      <c r="H148" s="2"/>
    </row>
    <row r="149" spans="4:8">
      <c r="D149" s="1"/>
      <c r="G149" s="1"/>
      <c r="H149" s="2"/>
    </row>
    <row r="150" spans="4:8">
      <c r="D150" s="1"/>
      <c r="G150" s="1"/>
      <c r="H150" s="2"/>
    </row>
    <row r="151" spans="4:8">
      <c r="D151" s="1"/>
      <c r="G151" s="1"/>
      <c r="H151" s="2"/>
    </row>
    <row r="152" spans="4:8">
      <c r="D152" s="1"/>
      <c r="G152" s="1"/>
      <c r="H152" s="2"/>
    </row>
    <row r="153" spans="4:8">
      <c r="D153" s="1"/>
      <c r="G153" s="1"/>
      <c r="H153" s="2"/>
    </row>
    <row r="154" spans="4:8">
      <c r="D154" s="1"/>
      <c r="G154" s="1"/>
      <c r="H154" s="2"/>
    </row>
    <row r="155" spans="4:8">
      <c r="D155" s="1"/>
      <c r="G155" s="1"/>
      <c r="H155" s="2"/>
    </row>
    <row r="156" spans="4:8">
      <c r="D156" s="1"/>
      <c r="G156" s="1"/>
      <c r="H156" s="2"/>
    </row>
    <row r="157" spans="4:8">
      <c r="D157" s="1"/>
      <c r="G157" s="1"/>
      <c r="H157" s="2"/>
    </row>
    <row r="158" spans="4:8">
      <c r="D158" s="1"/>
      <c r="G158" s="1"/>
      <c r="H158" s="2"/>
    </row>
    <row r="159" spans="4:8">
      <c r="D159" s="1"/>
      <c r="G159" s="1"/>
      <c r="H159" s="2"/>
    </row>
    <row r="160" spans="4:8">
      <c r="D160" s="1"/>
      <c r="G160" s="1"/>
      <c r="H160" s="2"/>
    </row>
    <row r="161" spans="4:8">
      <c r="D161" s="1"/>
      <c r="G161" s="1"/>
      <c r="H161" s="2"/>
    </row>
    <row r="162" spans="4:8">
      <c r="D162" s="1"/>
      <c r="G162" s="1"/>
      <c r="H162" s="2"/>
    </row>
    <row r="163" spans="4:8">
      <c r="D163" s="1"/>
      <c r="G163" s="1"/>
      <c r="H163" s="2"/>
    </row>
    <row r="164" spans="4:8">
      <c r="D164" s="1"/>
      <c r="G164" s="1"/>
      <c r="H164" s="2"/>
    </row>
    <row r="165" spans="4:8">
      <c r="D165" s="1"/>
      <c r="G165" s="1"/>
      <c r="H165" s="2"/>
    </row>
    <row r="166" spans="4:8">
      <c r="D166" s="1"/>
      <c r="G166" s="1"/>
      <c r="H166" s="2"/>
    </row>
    <row r="167" spans="4:8">
      <c r="D167" s="1"/>
      <c r="G167" s="1"/>
      <c r="H167" s="2"/>
    </row>
    <row r="168" spans="4:8">
      <c r="D168" s="1"/>
      <c r="G168" s="1"/>
      <c r="H168" s="2"/>
    </row>
    <row r="169" spans="4:8">
      <c r="D169" s="1"/>
      <c r="G169" s="1"/>
      <c r="H169" s="2"/>
    </row>
    <row r="170" spans="4:8">
      <c r="D170" s="1"/>
      <c r="G170" s="1"/>
      <c r="H170" s="2"/>
    </row>
    <row r="171" spans="4:8">
      <c r="D171" s="1"/>
      <c r="G171" s="1"/>
      <c r="H171" s="2"/>
    </row>
    <row r="172" spans="4:8">
      <c r="D172" s="1"/>
      <c r="G172" s="1"/>
      <c r="H172" s="2"/>
    </row>
    <row r="173" spans="4:8">
      <c r="D173" s="1"/>
      <c r="G173" s="1"/>
      <c r="H173" s="2"/>
    </row>
    <row r="174" spans="4:8">
      <c r="D174" s="1"/>
      <c r="G174" s="1"/>
      <c r="H174" s="2"/>
    </row>
    <row r="175" spans="4:8">
      <c r="D175" s="1"/>
      <c r="G175" s="1"/>
      <c r="H175" s="2"/>
    </row>
    <row r="176" spans="4:8">
      <c r="D176" s="1"/>
      <c r="G176" s="1"/>
      <c r="H176" s="2"/>
    </row>
    <row r="177" spans="4:8">
      <c r="D177" s="1"/>
      <c r="G177" s="1"/>
      <c r="H177" s="2"/>
    </row>
    <row r="178" spans="4:8">
      <c r="D178" s="1"/>
      <c r="G178" s="1"/>
      <c r="H178" s="2"/>
    </row>
    <row r="179" spans="4:8">
      <c r="D179" s="1"/>
      <c r="G179" s="1"/>
      <c r="H179" s="2"/>
    </row>
    <row r="180" spans="4:8">
      <c r="D180" s="1"/>
      <c r="G180" s="1"/>
      <c r="H180" s="2"/>
    </row>
    <row r="181" spans="4:8">
      <c r="D181" s="1"/>
      <c r="G181" s="1"/>
      <c r="H181" s="2"/>
    </row>
    <row r="182" spans="4:8">
      <c r="D182" s="1"/>
      <c r="G182" s="1"/>
      <c r="H182" s="2"/>
    </row>
    <row r="183" spans="4:8">
      <c r="D183" s="1"/>
      <c r="G183" s="1"/>
      <c r="H183" s="2"/>
    </row>
    <row r="184" spans="4:8">
      <c r="D184" s="1"/>
      <c r="G184" s="1"/>
      <c r="H184" s="2"/>
    </row>
    <row r="185" spans="4:8">
      <c r="D185" s="1"/>
      <c r="G185" s="1"/>
      <c r="H185" s="2"/>
    </row>
    <row r="186" spans="4:8">
      <c r="D186" s="1"/>
      <c r="G186" s="1"/>
      <c r="H186" s="2"/>
    </row>
    <row r="187" spans="4:8">
      <c r="D187" s="1"/>
      <c r="G187" s="1"/>
      <c r="H187" s="2"/>
    </row>
    <row r="188" spans="4:8">
      <c r="D188" s="1"/>
      <c r="G188" s="1"/>
      <c r="H188" s="2"/>
    </row>
    <row r="189" spans="4:8">
      <c r="D189" s="1"/>
      <c r="G189" s="1"/>
      <c r="H189" s="2"/>
    </row>
    <row r="190" spans="4:8">
      <c r="D190" s="1"/>
      <c r="G190" s="1"/>
      <c r="H190" s="2"/>
    </row>
    <row r="191" spans="4:8">
      <c r="D191" s="1"/>
      <c r="G191" s="1"/>
      <c r="H191" s="2"/>
    </row>
    <row r="192" spans="4:8">
      <c r="D192" s="1"/>
      <c r="G192" s="1"/>
      <c r="H192" s="2"/>
    </row>
    <row r="193" spans="4:8">
      <c r="D193" s="1"/>
      <c r="G193" s="1"/>
      <c r="H193" s="2"/>
    </row>
    <row r="194" spans="4:8">
      <c r="D194" s="1"/>
      <c r="G194" s="1"/>
      <c r="H194" s="2"/>
    </row>
    <row r="195" spans="4:8">
      <c r="D195" s="1"/>
      <c r="G195" s="1"/>
      <c r="H195" s="2"/>
    </row>
  </sheetData>
  <mergeCells count="16">
    <mergeCell ref="I2:J2"/>
    <mergeCell ref="L2:M2"/>
    <mergeCell ref="A3:A5"/>
    <mergeCell ref="E4:E5"/>
    <mergeCell ref="F3:F5"/>
    <mergeCell ref="F6:F7"/>
    <mergeCell ref="H3:H5"/>
    <mergeCell ref="H6:H7"/>
    <mergeCell ref="I3:I5"/>
    <mergeCell ref="I6:I7"/>
    <mergeCell ref="J3:J5"/>
    <mergeCell ref="J6:J7"/>
    <mergeCell ref="L3:L5"/>
    <mergeCell ref="L6:L7"/>
    <mergeCell ref="M3:M5"/>
    <mergeCell ref="M6:M7"/>
  </mergeCells>
  <pageMargins left="0.75" right="0.75" top="1" bottom="1" header="0.5" footer="0.5"/>
  <headerFooter/>
  <picture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V567"/>
  <sheetViews>
    <sheetView workbookViewId="0">
      <pane ySplit="1" topLeftCell="A2" activePane="bottomLeft" state="frozen"/>
      <selection/>
      <selection pane="bottomLeft" activeCell="A1" sqref="A1"/>
    </sheetView>
  </sheetViews>
  <sheetFormatPr defaultColWidth="14" defaultRowHeight="12.75"/>
  <cols>
    <col min="1" max="1" width="10" customWidth="1"/>
    <col min="2" max="2" width="23" customWidth="1"/>
    <col min="3" max="3" width="21" customWidth="1"/>
    <col min="4" max="4" width="61" customWidth="1"/>
    <col min="5" max="7" width="17" customWidth="1"/>
    <col min="8" max="8" width="13" customWidth="1"/>
    <col min="9" max="9" width="127" customWidth="1"/>
    <col min="10" max="10" width="26" customWidth="1"/>
    <col min="11" max="12" width="16" customWidth="1"/>
  </cols>
  <sheetData>
    <row r="1" spans="1:22">
      <c r="A1" s="247"/>
      <c r="B1" s="27" t="s">
        <v>256</v>
      </c>
      <c r="C1" s="27" t="s">
        <v>257</v>
      </c>
      <c r="D1" s="27" t="s">
        <v>258</v>
      </c>
      <c r="E1" s="27" t="s">
        <v>259</v>
      </c>
      <c r="F1" s="27" t="s">
        <v>260</v>
      </c>
      <c r="G1" s="31" t="s">
        <v>261</v>
      </c>
      <c r="H1" s="27" t="s">
        <v>262</v>
      </c>
      <c r="I1" s="27" t="s">
        <v>263</v>
      </c>
      <c r="J1" s="103"/>
      <c r="K1" s="103"/>
      <c r="L1" s="103"/>
      <c r="M1" s="103"/>
      <c r="N1" s="103"/>
      <c r="O1" s="103"/>
      <c r="P1" s="103"/>
      <c r="Q1" s="103"/>
      <c r="R1" s="103"/>
      <c r="S1" s="103"/>
      <c r="T1" s="103"/>
      <c r="U1" s="103"/>
      <c r="V1" s="103"/>
    </row>
    <row r="2" spans="1:9">
      <c r="A2" s="8">
        <f t="shared" ref="A2:A65" si="0">ROW()-1</f>
        <v>1</v>
      </c>
      <c r="B2" s="4"/>
      <c r="C2" s="4" t="s">
        <v>264</v>
      </c>
      <c r="D2" s="24" t="s">
        <v>265</v>
      </c>
      <c r="E2" s="8" t="s">
        <v>156</v>
      </c>
      <c r="F2" s="156" t="s">
        <v>266</v>
      </c>
      <c r="G2" s="250">
        <v>45139</v>
      </c>
      <c r="H2" s="250">
        <v>45169</v>
      </c>
      <c r="I2" s="24" t="s">
        <v>267</v>
      </c>
    </row>
    <row r="3" spans="1:9">
      <c r="A3" s="8">
        <f t="shared" si="0"/>
        <v>2</v>
      </c>
      <c r="B3" s="4"/>
      <c r="C3" s="4"/>
      <c r="D3" s="24" t="s">
        <v>268</v>
      </c>
      <c r="E3" s="8" t="s">
        <v>86</v>
      </c>
      <c r="F3" s="156" t="s">
        <v>266</v>
      </c>
      <c r="G3" s="250">
        <v>45139</v>
      </c>
      <c r="H3" s="250">
        <v>45169</v>
      </c>
      <c r="I3" s="24" t="s">
        <v>269</v>
      </c>
    </row>
    <row r="4" spans="1:9">
      <c r="A4" s="8">
        <f t="shared" si="0"/>
        <v>3</v>
      </c>
      <c r="B4" s="4"/>
      <c r="C4" s="4"/>
      <c r="D4" s="24" t="s">
        <v>270</v>
      </c>
      <c r="E4" s="8" t="s">
        <v>86</v>
      </c>
      <c r="F4" s="156" t="s">
        <v>266</v>
      </c>
      <c r="G4" s="250">
        <v>45140</v>
      </c>
      <c r="H4" s="250">
        <v>45169</v>
      </c>
      <c r="I4" s="24"/>
    </row>
    <row r="5" spans="1:9">
      <c r="A5" s="8">
        <f t="shared" si="0"/>
        <v>4</v>
      </c>
      <c r="B5" s="4"/>
      <c r="C5" s="4" t="s">
        <v>271</v>
      </c>
      <c r="D5" s="24" t="s">
        <v>272</v>
      </c>
      <c r="E5" s="8" t="s">
        <v>83</v>
      </c>
      <c r="F5" s="156" t="s">
        <v>266</v>
      </c>
      <c r="G5" s="250">
        <v>45141</v>
      </c>
      <c r="H5" s="250">
        <v>45169</v>
      </c>
      <c r="I5" s="24" t="s">
        <v>273</v>
      </c>
    </row>
    <row r="6" spans="1:9">
      <c r="A6" s="8">
        <f t="shared" si="0"/>
        <v>5</v>
      </c>
      <c r="B6" s="4"/>
      <c r="C6" s="4"/>
      <c r="D6" s="24" t="s">
        <v>274</v>
      </c>
      <c r="E6" s="8" t="s">
        <v>156</v>
      </c>
      <c r="F6" s="156" t="s">
        <v>266</v>
      </c>
      <c r="G6" s="250">
        <v>45141</v>
      </c>
      <c r="H6" s="250">
        <v>45169</v>
      </c>
      <c r="I6" s="24"/>
    </row>
    <row r="7" spans="1:9">
      <c r="A7" s="8">
        <f t="shared" si="0"/>
        <v>6</v>
      </c>
      <c r="B7" s="4"/>
      <c r="C7" s="4"/>
      <c r="D7" s="24" t="s">
        <v>275</v>
      </c>
      <c r="E7" s="8" t="s">
        <v>96</v>
      </c>
      <c r="F7" s="156" t="s">
        <v>266</v>
      </c>
      <c r="G7" s="250">
        <v>45140</v>
      </c>
      <c r="H7" s="250">
        <v>45169</v>
      </c>
      <c r="I7" s="24"/>
    </row>
    <row r="8" ht="63.75" spans="1:9">
      <c r="A8" s="8">
        <f t="shared" si="0"/>
        <v>7</v>
      </c>
      <c r="B8" s="4"/>
      <c r="C8" s="4"/>
      <c r="D8" s="70" t="s">
        <v>276</v>
      </c>
      <c r="E8" s="8" t="s">
        <v>277</v>
      </c>
      <c r="F8" s="156" t="s">
        <v>266</v>
      </c>
      <c r="G8" s="250">
        <v>45170</v>
      </c>
      <c r="H8" s="250">
        <v>45169</v>
      </c>
      <c r="I8" s="24"/>
    </row>
    <row r="9" ht="51" spans="1:9">
      <c r="A9" s="8">
        <f t="shared" si="0"/>
        <v>8</v>
      </c>
      <c r="B9" s="4"/>
      <c r="C9" s="4"/>
      <c r="D9" s="70" t="s">
        <v>278</v>
      </c>
      <c r="E9" s="8" t="s">
        <v>74</v>
      </c>
      <c r="F9" s="156" t="s">
        <v>266</v>
      </c>
      <c r="G9" s="309">
        <v>45173</v>
      </c>
      <c r="H9" s="250">
        <v>45191</v>
      </c>
      <c r="I9" s="24" t="s">
        <v>279</v>
      </c>
    </row>
    <row r="10" spans="1:9">
      <c r="A10" s="8">
        <f t="shared" si="0"/>
        <v>9</v>
      </c>
      <c r="B10" s="4"/>
      <c r="C10" s="4"/>
      <c r="D10" s="24" t="s">
        <v>280</v>
      </c>
      <c r="E10" s="8" t="s">
        <v>86</v>
      </c>
      <c r="F10" s="156" t="s">
        <v>266</v>
      </c>
      <c r="G10" s="250">
        <v>45166</v>
      </c>
      <c r="H10" s="250">
        <v>45169</v>
      </c>
      <c r="I10" s="24" t="s">
        <v>281</v>
      </c>
    </row>
    <row r="11" spans="1:9">
      <c r="A11" s="8">
        <f t="shared" si="0"/>
        <v>10</v>
      </c>
      <c r="B11" s="4"/>
      <c r="C11" s="4"/>
      <c r="D11" s="24" t="s">
        <v>282</v>
      </c>
      <c r="E11" s="8" t="s">
        <v>89</v>
      </c>
      <c r="F11" s="156" t="s">
        <v>266</v>
      </c>
      <c r="G11" s="250">
        <v>45142</v>
      </c>
      <c r="H11" s="250">
        <v>45169</v>
      </c>
      <c r="I11" s="24" t="s">
        <v>283</v>
      </c>
    </row>
    <row r="12" spans="1:9">
      <c r="A12" s="8">
        <f t="shared" si="0"/>
        <v>11</v>
      </c>
      <c r="B12" s="4"/>
      <c r="C12" s="4"/>
      <c r="D12" s="24" t="s">
        <v>284</v>
      </c>
      <c r="E12" s="8" t="s">
        <v>83</v>
      </c>
      <c r="F12" s="156" t="s">
        <v>266</v>
      </c>
      <c r="G12" s="250">
        <v>45141</v>
      </c>
      <c r="H12" s="250">
        <v>45169</v>
      </c>
      <c r="I12" s="24" t="s">
        <v>285</v>
      </c>
    </row>
    <row r="13" ht="46" customHeight="1" spans="1:9">
      <c r="A13" s="8">
        <f t="shared" si="0"/>
        <v>12</v>
      </c>
      <c r="B13" s="4"/>
      <c r="C13" s="4"/>
      <c r="D13" s="24" t="s">
        <v>286</v>
      </c>
      <c r="E13" s="8" t="s">
        <v>156</v>
      </c>
      <c r="F13" s="156" t="s">
        <v>266</v>
      </c>
      <c r="G13" s="250">
        <v>45141</v>
      </c>
      <c r="H13" s="250">
        <v>45169</v>
      </c>
      <c r="I13" s="24" t="s">
        <v>287</v>
      </c>
    </row>
    <row r="14" spans="1:9">
      <c r="A14" s="8">
        <f t="shared" si="0"/>
        <v>13</v>
      </c>
      <c r="B14" s="4"/>
      <c r="C14" s="4"/>
      <c r="D14" s="24" t="s">
        <v>288</v>
      </c>
      <c r="E14" s="8" t="s">
        <v>74</v>
      </c>
      <c r="F14" s="156" t="s">
        <v>266</v>
      </c>
      <c r="G14" s="250">
        <v>45195</v>
      </c>
      <c r="H14" s="250">
        <v>45230</v>
      </c>
      <c r="I14" s="24" t="s">
        <v>289</v>
      </c>
    </row>
    <row r="15" spans="1:9">
      <c r="A15" s="8">
        <f t="shared" si="0"/>
        <v>14</v>
      </c>
      <c r="B15" s="4"/>
      <c r="C15" s="4" t="s">
        <v>290</v>
      </c>
      <c r="D15" s="24" t="s">
        <v>291</v>
      </c>
      <c r="E15" s="8" t="s">
        <v>277</v>
      </c>
      <c r="F15" s="156" t="s">
        <v>266</v>
      </c>
      <c r="G15" s="250">
        <v>45170</v>
      </c>
      <c r="H15" s="250">
        <v>45169</v>
      </c>
      <c r="I15" s="24" t="s">
        <v>292</v>
      </c>
    </row>
    <row r="16" ht="58" customHeight="1" spans="1:9">
      <c r="A16" s="8">
        <f t="shared" si="0"/>
        <v>15</v>
      </c>
      <c r="B16" s="4"/>
      <c r="C16" s="4"/>
      <c r="D16" s="24" t="s">
        <v>293</v>
      </c>
      <c r="E16" s="8" t="s">
        <v>74</v>
      </c>
      <c r="F16" s="156" t="s">
        <v>266</v>
      </c>
      <c r="G16" s="250">
        <v>45197</v>
      </c>
      <c r="H16" s="250">
        <v>45230</v>
      </c>
      <c r="I16" s="24"/>
    </row>
    <row r="17" ht="58" customHeight="1" spans="1:9">
      <c r="A17" s="8">
        <f t="shared" si="0"/>
        <v>16</v>
      </c>
      <c r="B17" s="4"/>
      <c r="C17" s="4"/>
      <c r="D17" s="24" t="s">
        <v>294</v>
      </c>
      <c r="E17" s="8" t="s">
        <v>295</v>
      </c>
      <c r="F17" s="156" t="s">
        <v>266</v>
      </c>
      <c r="G17" s="250">
        <v>45167</v>
      </c>
      <c r="H17" s="250">
        <v>45169</v>
      </c>
      <c r="I17" s="24" t="s">
        <v>296</v>
      </c>
    </row>
    <row r="18" ht="58" customHeight="1" spans="1:9">
      <c r="A18" s="8">
        <f t="shared" si="0"/>
        <v>17</v>
      </c>
      <c r="B18" s="4"/>
      <c r="C18" s="4"/>
      <c r="D18" s="86" t="s">
        <v>297</v>
      </c>
      <c r="E18" s="8" t="s">
        <v>89</v>
      </c>
      <c r="F18" s="156" t="s">
        <v>266</v>
      </c>
      <c r="G18" s="250">
        <v>45154</v>
      </c>
      <c r="H18" s="250">
        <v>45169</v>
      </c>
      <c r="I18" s="86" t="s">
        <v>298</v>
      </c>
    </row>
    <row r="19" ht="58" customHeight="1" spans="1:9">
      <c r="A19" s="8">
        <f t="shared" si="0"/>
        <v>18</v>
      </c>
      <c r="B19" s="310"/>
      <c r="C19" s="310" t="s">
        <v>299</v>
      </c>
      <c r="D19" s="311" t="s">
        <v>300</v>
      </c>
      <c r="E19" s="141" t="s">
        <v>83</v>
      </c>
      <c r="F19" s="156" t="s">
        <v>266</v>
      </c>
      <c r="G19" s="250">
        <v>45154</v>
      </c>
      <c r="H19" s="250">
        <v>45169</v>
      </c>
      <c r="I19" s="24" t="s">
        <v>301</v>
      </c>
    </row>
    <row r="20" ht="58" customHeight="1" spans="1:9">
      <c r="A20" s="8">
        <f t="shared" si="0"/>
        <v>19</v>
      </c>
      <c r="B20" s="4"/>
      <c r="C20" s="4"/>
      <c r="D20" s="24" t="s">
        <v>302</v>
      </c>
      <c r="E20" s="8" t="s">
        <v>74</v>
      </c>
      <c r="F20" s="156" t="s">
        <v>266</v>
      </c>
      <c r="G20" s="250">
        <v>45198</v>
      </c>
      <c r="H20" s="250">
        <v>45230</v>
      </c>
      <c r="I20" s="24"/>
    </row>
    <row r="21" ht="58" customHeight="1" spans="1:9">
      <c r="A21" s="8">
        <f t="shared" si="0"/>
        <v>20</v>
      </c>
      <c r="B21" s="4"/>
      <c r="C21" s="4"/>
      <c r="D21" s="24" t="s">
        <v>280</v>
      </c>
      <c r="E21" s="8" t="s">
        <v>277</v>
      </c>
      <c r="F21" s="156" t="s">
        <v>266</v>
      </c>
      <c r="G21" s="250">
        <v>45170</v>
      </c>
      <c r="H21" s="250">
        <v>45169</v>
      </c>
      <c r="I21" s="24" t="s">
        <v>303</v>
      </c>
    </row>
    <row r="22" ht="58" customHeight="1" spans="1:9">
      <c r="A22" s="8">
        <f t="shared" si="0"/>
        <v>21</v>
      </c>
      <c r="B22" s="312"/>
      <c r="C22" s="312"/>
      <c r="D22" s="86" t="s">
        <v>297</v>
      </c>
      <c r="E22" s="8" t="s">
        <v>89</v>
      </c>
      <c r="F22" s="156" t="s">
        <v>266</v>
      </c>
      <c r="G22" s="250">
        <v>45156</v>
      </c>
      <c r="H22" s="250">
        <v>45169</v>
      </c>
      <c r="I22" s="86" t="s">
        <v>304</v>
      </c>
    </row>
    <row r="23" ht="58" customHeight="1" spans="1:9">
      <c r="A23" s="8">
        <f t="shared" si="0"/>
        <v>22</v>
      </c>
      <c r="B23" s="313"/>
      <c r="C23" s="313" t="s">
        <v>305</v>
      </c>
      <c r="D23" s="24" t="s">
        <v>306</v>
      </c>
      <c r="E23" s="8" t="s">
        <v>99</v>
      </c>
      <c r="F23" s="156" t="s">
        <v>266</v>
      </c>
      <c r="G23" s="250">
        <v>45142</v>
      </c>
      <c r="H23" s="250">
        <v>45142</v>
      </c>
      <c r="I23" s="24" t="s">
        <v>307</v>
      </c>
    </row>
    <row r="24" ht="58" customHeight="1" spans="1:9">
      <c r="A24" s="8">
        <f t="shared" si="0"/>
        <v>23</v>
      </c>
      <c r="B24" s="313"/>
      <c r="C24" s="313"/>
      <c r="D24" s="24" t="s">
        <v>308</v>
      </c>
      <c r="E24" s="8" t="s">
        <v>104</v>
      </c>
      <c r="F24" s="156" t="s">
        <v>266</v>
      </c>
      <c r="G24" s="250">
        <v>45128</v>
      </c>
      <c r="H24" s="250">
        <v>45128</v>
      </c>
      <c r="I24" s="24"/>
    </row>
    <row r="25" ht="58" customHeight="1" spans="1:9">
      <c r="A25" s="8">
        <f t="shared" si="0"/>
        <v>24</v>
      </c>
      <c r="B25" s="313"/>
      <c r="C25" s="313"/>
      <c r="D25" s="24" t="s">
        <v>309</v>
      </c>
      <c r="E25" s="8" t="s">
        <v>156</v>
      </c>
      <c r="F25" s="156" t="s">
        <v>266</v>
      </c>
      <c r="G25" s="250">
        <v>45209</v>
      </c>
      <c r="H25" s="250">
        <v>45199</v>
      </c>
      <c r="I25" s="70" t="s">
        <v>310</v>
      </c>
    </row>
    <row r="26" ht="58" customHeight="1" spans="1:9">
      <c r="A26" s="8">
        <f t="shared" si="0"/>
        <v>25</v>
      </c>
      <c r="B26" s="313"/>
      <c r="C26" s="313"/>
      <c r="D26" s="24" t="s">
        <v>311</v>
      </c>
      <c r="E26" s="8" t="s">
        <v>99</v>
      </c>
      <c r="F26" s="156" t="s">
        <v>266</v>
      </c>
      <c r="G26" s="250">
        <v>45159</v>
      </c>
      <c r="H26" s="250">
        <v>45199</v>
      </c>
      <c r="I26" s="24"/>
    </row>
    <row r="27" ht="58" customHeight="1" spans="1:9">
      <c r="A27" s="8">
        <f t="shared" si="0"/>
        <v>26</v>
      </c>
      <c r="B27" s="313"/>
      <c r="C27" s="313"/>
      <c r="D27" s="24" t="s">
        <v>312</v>
      </c>
      <c r="E27" s="8" t="s">
        <v>104</v>
      </c>
      <c r="F27" s="156" t="s">
        <v>266</v>
      </c>
      <c r="G27" s="309">
        <v>45173</v>
      </c>
      <c r="H27" s="250">
        <v>45199</v>
      </c>
      <c r="I27" s="70" t="s">
        <v>313</v>
      </c>
    </row>
    <row r="28" ht="58" customHeight="1" spans="1:9">
      <c r="A28" s="8">
        <f t="shared" si="0"/>
        <v>27</v>
      </c>
      <c r="B28" s="313"/>
      <c r="C28" s="313"/>
      <c r="D28" s="24" t="s">
        <v>314</v>
      </c>
      <c r="E28" s="8" t="s">
        <v>74</v>
      </c>
      <c r="F28" s="156" t="s">
        <v>266</v>
      </c>
      <c r="G28" s="250">
        <v>45203</v>
      </c>
      <c r="H28" s="250">
        <v>45230</v>
      </c>
      <c r="I28" s="24" t="s">
        <v>315</v>
      </c>
    </row>
    <row r="29" ht="58" customHeight="1" spans="1:9">
      <c r="A29" s="8">
        <f t="shared" si="0"/>
        <v>28</v>
      </c>
      <c r="B29" s="313"/>
      <c r="C29" s="313"/>
      <c r="D29" s="24" t="s">
        <v>316</v>
      </c>
      <c r="E29" s="8" t="s">
        <v>89</v>
      </c>
      <c r="F29" s="156" t="s">
        <v>266</v>
      </c>
      <c r="G29" s="250">
        <v>45175</v>
      </c>
      <c r="H29" s="250">
        <v>45199</v>
      </c>
      <c r="I29" s="24" t="s">
        <v>317</v>
      </c>
    </row>
    <row r="30" ht="58" customHeight="1" spans="1:9">
      <c r="A30" s="8">
        <f t="shared" si="0"/>
        <v>29</v>
      </c>
      <c r="B30" s="313"/>
      <c r="C30" s="313"/>
      <c r="D30" s="24" t="s">
        <v>318</v>
      </c>
      <c r="E30" s="8" t="s">
        <v>99</v>
      </c>
      <c r="F30" s="156" t="s">
        <v>266</v>
      </c>
      <c r="G30" s="250">
        <v>45173</v>
      </c>
      <c r="H30" s="250">
        <v>45199</v>
      </c>
      <c r="I30" s="24"/>
    </row>
    <row r="31" ht="58" customHeight="1" spans="1:9">
      <c r="A31" s="8">
        <f t="shared" si="0"/>
        <v>30</v>
      </c>
      <c r="B31" s="313"/>
      <c r="C31" s="313"/>
      <c r="D31" s="24" t="s">
        <v>319</v>
      </c>
      <c r="E31" s="8" t="s">
        <v>156</v>
      </c>
      <c r="F31" s="156" t="s">
        <v>266</v>
      </c>
      <c r="G31" s="250">
        <v>45173</v>
      </c>
      <c r="H31" s="250">
        <v>45199</v>
      </c>
      <c r="I31" s="24"/>
    </row>
    <row r="32" ht="58" customHeight="1" spans="1:9">
      <c r="A32" s="8">
        <f t="shared" si="0"/>
        <v>31</v>
      </c>
      <c r="B32" s="313"/>
      <c r="C32" s="313" t="s">
        <v>320</v>
      </c>
      <c r="D32" s="24" t="s">
        <v>306</v>
      </c>
      <c r="E32" s="8" t="s">
        <v>99</v>
      </c>
      <c r="F32" s="156" t="s">
        <v>266</v>
      </c>
      <c r="G32" s="250">
        <v>45149</v>
      </c>
      <c r="H32" s="250">
        <v>45149</v>
      </c>
      <c r="I32" s="24" t="s">
        <v>321</v>
      </c>
    </row>
    <row r="33" ht="58" customHeight="1" spans="1:9">
      <c r="A33" s="8">
        <f t="shared" si="0"/>
        <v>32</v>
      </c>
      <c r="B33" s="313"/>
      <c r="C33" s="313"/>
      <c r="D33" s="24" t="s">
        <v>308</v>
      </c>
      <c r="E33" s="8" t="s">
        <v>104</v>
      </c>
      <c r="F33" s="156" t="s">
        <v>266</v>
      </c>
      <c r="G33" s="250">
        <v>45149</v>
      </c>
      <c r="H33" s="250">
        <v>45135</v>
      </c>
      <c r="I33" s="24" t="s">
        <v>322</v>
      </c>
    </row>
    <row r="34" ht="58" customHeight="1" spans="1:9">
      <c r="A34" s="8">
        <f t="shared" si="0"/>
        <v>33</v>
      </c>
      <c r="B34" s="313"/>
      <c r="C34" s="313"/>
      <c r="D34" s="24" t="s">
        <v>309</v>
      </c>
      <c r="E34" s="8" t="s">
        <v>156</v>
      </c>
      <c r="F34" s="156" t="s">
        <v>266</v>
      </c>
      <c r="G34" s="250">
        <v>45209</v>
      </c>
      <c r="H34" s="250">
        <v>45199</v>
      </c>
      <c r="I34" s="70" t="s">
        <v>310</v>
      </c>
    </row>
    <row r="35" ht="58" customHeight="1" spans="1:9">
      <c r="A35" s="8">
        <f t="shared" si="0"/>
        <v>34</v>
      </c>
      <c r="B35" s="313"/>
      <c r="C35" s="313"/>
      <c r="D35" s="24" t="s">
        <v>311</v>
      </c>
      <c r="E35" s="8" t="s">
        <v>99</v>
      </c>
      <c r="F35" s="156" t="s">
        <v>266</v>
      </c>
      <c r="G35" s="250">
        <v>45159</v>
      </c>
      <c r="H35" s="250">
        <v>45199</v>
      </c>
      <c r="I35" s="24"/>
    </row>
    <row r="36" ht="58" customHeight="1" spans="1:9">
      <c r="A36" s="8">
        <f t="shared" si="0"/>
        <v>35</v>
      </c>
      <c r="B36" s="314"/>
      <c r="C36" s="314"/>
      <c r="D36" s="311" t="s">
        <v>323</v>
      </c>
      <c r="E36" s="8" t="s">
        <v>83</v>
      </c>
      <c r="F36" s="156" t="s">
        <v>266</v>
      </c>
      <c r="G36" s="309">
        <v>45174</v>
      </c>
      <c r="H36" s="250">
        <v>45199</v>
      </c>
      <c r="I36" s="70" t="s">
        <v>324</v>
      </c>
    </row>
    <row r="37" ht="58" customHeight="1" spans="1:9">
      <c r="A37" s="8">
        <f t="shared" si="0"/>
        <v>36</v>
      </c>
      <c r="B37" s="313"/>
      <c r="C37" s="313"/>
      <c r="D37" s="24" t="s">
        <v>325</v>
      </c>
      <c r="E37" s="8" t="s">
        <v>74</v>
      </c>
      <c r="F37" s="156" t="s">
        <v>266</v>
      </c>
      <c r="G37" s="250">
        <v>45204</v>
      </c>
      <c r="H37" s="250">
        <v>45230</v>
      </c>
      <c r="I37" s="24" t="s">
        <v>326</v>
      </c>
    </row>
    <row r="38" spans="1:9">
      <c r="A38" s="8">
        <f t="shared" si="0"/>
        <v>37</v>
      </c>
      <c r="B38" s="313"/>
      <c r="C38" s="313"/>
      <c r="D38" s="24" t="s">
        <v>327</v>
      </c>
      <c r="E38" s="84" t="s">
        <v>89</v>
      </c>
      <c r="F38" s="156" t="s">
        <v>266</v>
      </c>
      <c r="G38" s="250">
        <v>45176</v>
      </c>
      <c r="H38" s="250">
        <v>45199</v>
      </c>
      <c r="I38" s="86" t="s">
        <v>328</v>
      </c>
    </row>
    <row r="39" spans="1:9">
      <c r="A39" s="8">
        <f t="shared" si="0"/>
        <v>38</v>
      </c>
      <c r="B39" s="313"/>
      <c r="C39" s="313"/>
      <c r="D39" s="24" t="s">
        <v>318</v>
      </c>
      <c r="E39" s="8" t="s">
        <v>99</v>
      </c>
      <c r="F39" s="156" t="s">
        <v>266</v>
      </c>
      <c r="G39" s="250">
        <v>45173</v>
      </c>
      <c r="H39" s="250">
        <v>45199</v>
      </c>
      <c r="I39" s="86"/>
    </row>
    <row r="40" spans="1:9">
      <c r="A40" s="8">
        <f t="shared" si="0"/>
        <v>39</v>
      </c>
      <c r="B40" s="313"/>
      <c r="C40" s="313"/>
      <c r="D40" s="24" t="s">
        <v>319</v>
      </c>
      <c r="E40" s="8" t="s">
        <v>156</v>
      </c>
      <c r="F40" s="156" t="s">
        <v>266</v>
      </c>
      <c r="G40" s="250">
        <v>45173</v>
      </c>
      <c r="H40" s="250">
        <v>45199</v>
      </c>
      <c r="I40" s="86"/>
    </row>
    <row r="41" spans="1:9">
      <c r="A41" s="8">
        <f t="shared" si="0"/>
        <v>40</v>
      </c>
      <c r="B41" s="313"/>
      <c r="C41" s="313" t="s">
        <v>329</v>
      </c>
      <c r="D41" s="24" t="s">
        <v>330</v>
      </c>
      <c r="E41" s="8" t="s">
        <v>104</v>
      </c>
      <c r="F41" s="156" t="s">
        <v>331</v>
      </c>
      <c r="G41" s="250">
        <v>45153</v>
      </c>
      <c r="H41" s="250">
        <v>45199</v>
      </c>
      <c r="I41" s="24" t="s">
        <v>332</v>
      </c>
    </row>
    <row r="42" spans="1:9">
      <c r="A42" s="8">
        <f t="shared" si="0"/>
        <v>41</v>
      </c>
      <c r="B42" s="313"/>
      <c r="C42" s="313"/>
      <c r="D42" s="24" t="s">
        <v>333</v>
      </c>
      <c r="E42" s="8" t="s">
        <v>99</v>
      </c>
      <c r="F42" s="156" t="s">
        <v>266</v>
      </c>
      <c r="G42" s="250">
        <v>45149</v>
      </c>
      <c r="H42" s="250">
        <v>45149</v>
      </c>
      <c r="I42" s="24"/>
    </row>
    <row r="43" spans="1:9">
      <c r="A43" s="8">
        <f t="shared" si="0"/>
        <v>42</v>
      </c>
      <c r="B43" s="313"/>
      <c r="C43" s="313"/>
      <c r="D43" s="24" t="s">
        <v>334</v>
      </c>
      <c r="E43" s="8" t="s">
        <v>74</v>
      </c>
      <c r="F43" s="156" t="s">
        <v>266</v>
      </c>
      <c r="G43" s="250">
        <v>45141</v>
      </c>
      <c r="H43" s="250">
        <v>45142</v>
      </c>
      <c r="I43" s="24"/>
    </row>
    <row r="44" ht="58" customHeight="1" spans="1:9">
      <c r="A44" s="8">
        <f t="shared" si="0"/>
        <v>43</v>
      </c>
      <c r="B44" s="313"/>
      <c r="C44" s="313"/>
      <c r="D44" s="24" t="s">
        <v>335</v>
      </c>
      <c r="E44" s="8" t="s">
        <v>86</v>
      </c>
      <c r="F44" s="156" t="s">
        <v>266</v>
      </c>
      <c r="G44" s="250">
        <v>45209</v>
      </c>
      <c r="H44" s="250">
        <v>45230</v>
      </c>
      <c r="I44" s="70" t="s">
        <v>336</v>
      </c>
    </row>
    <row r="45" ht="107" customHeight="1" spans="1:9">
      <c r="A45" s="8">
        <f t="shared" si="0"/>
        <v>44</v>
      </c>
      <c r="B45" s="313"/>
      <c r="C45" s="313"/>
      <c r="D45" s="24" t="s">
        <v>337</v>
      </c>
      <c r="E45" s="8" t="s">
        <v>86</v>
      </c>
      <c r="F45" s="156" t="s">
        <v>266</v>
      </c>
      <c r="G45" s="250">
        <v>45209</v>
      </c>
      <c r="H45" s="250">
        <v>45199</v>
      </c>
      <c r="I45" s="24"/>
    </row>
    <row r="46" spans="1:9">
      <c r="A46" s="8">
        <f t="shared" si="0"/>
        <v>45</v>
      </c>
      <c r="B46" s="313"/>
      <c r="C46" s="313"/>
      <c r="D46" s="24" t="s">
        <v>338</v>
      </c>
      <c r="E46" s="8" t="s">
        <v>99</v>
      </c>
      <c r="F46" s="156" t="s">
        <v>266</v>
      </c>
      <c r="G46" s="250">
        <v>45160</v>
      </c>
      <c r="H46" s="250">
        <v>45199</v>
      </c>
      <c r="I46" s="24"/>
    </row>
    <row r="47" ht="48" customHeight="1" spans="1:9">
      <c r="A47" s="8">
        <f t="shared" si="0"/>
        <v>46</v>
      </c>
      <c r="B47" s="313"/>
      <c r="C47" s="313"/>
      <c r="D47" s="24" t="s">
        <v>339</v>
      </c>
      <c r="E47" s="8" t="s">
        <v>74</v>
      </c>
      <c r="F47" s="156" t="s">
        <v>266</v>
      </c>
      <c r="G47" s="250">
        <v>45205</v>
      </c>
      <c r="H47" s="250">
        <v>45230</v>
      </c>
      <c r="I47" s="24" t="s">
        <v>340</v>
      </c>
    </row>
    <row r="48" ht="25.5" spans="1:9">
      <c r="A48" s="8">
        <f t="shared" si="0"/>
        <v>47</v>
      </c>
      <c r="B48" s="313"/>
      <c r="C48" s="313"/>
      <c r="D48" s="24" t="s">
        <v>341</v>
      </c>
      <c r="E48" s="8" t="s">
        <v>83</v>
      </c>
      <c r="F48" s="156" t="s">
        <v>266</v>
      </c>
      <c r="G48" s="250">
        <v>45180</v>
      </c>
      <c r="H48" s="250">
        <v>45199</v>
      </c>
      <c r="I48" s="70" t="s">
        <v>342</v>
      </c>
    </row>
    <row r="49" spans="1:9">
      <c r="A49" s="8">
        <f t="shared" si="0"/>
        <v>48</v>
      </c>
      <c r="B49" s="313"/>
      <c r="C49" s="313"/>
      <c r="D49" s="24" t="s">
        <v>343</v>
      </c>
      <c r="E49" s="84" t="s">
        <v>89</v>
      </c>
      <c r="F49" s="156" t="s">
        <v>266</v>
      </c>
      <c r="G49" s="250">
        <v>45181</v>
      </c>
      <c r="H49" s="250">
        <v>45199</v>
      </c>
      <c r="I49" s="24" t="s">
        <v>344</v>
      </c>
    </row>
    <row r="50" spans="1:9">
      <c r="A50" s="8">
        <f t="shared" si="0"/>
        <v>49</v>
      </c>
      <c r="B50" s="313"/>
      <c r="C50" s="313"/>
      <c r="D50" s="24" t="s">
        <v>318</v>
      </c>
      <c r="E50" s="8" t="s">
        <v>99</v>
      </c>
      <c r="F50" s="156" t="s">
        <v>266</v>
      </c>
      <c r="G50" s="250">
        <v>45177</v>
      </c>
      <c r="H50" s="250">
        <v>45199</v>
      </c>
      <c r="I50" s="24" t="s">
        <v>345</v>
      </c>
    </row>
    <row r="51" spans="1:9">
      <c r="A51" s="8">
        <f t="shared" si="0"/>
        <v>50</v>
      </c>
      <c r="B51" s="313"/>
      <c r="C51" s="313"/>
      <c r="D51" s="24" t="s">
        <v>346</v>
      </c>
      <c r="E51" s="8" t="s">
        <v>156</v>
      </c>
      <c r="F51" s="156" t="s">
        <v>266</v>
      </c>
      <c r="G51" s="250">
        <v>45184</v>
      </c>
      <c r="H51" s="250">
        <v>45199</v>
      </c>
      <c r="I51" s="24" t="s">
        <v>347</v>
      </c>
    </row>
    <row r="52" spans="1:9">
      <c r="A52" s="8">
        <f t="shared" si="0"/>
        <v>51</v>
      </c>
      <c r="B52" s="313"/>
      <c r="C52" s="313"/>
      <c r="D52" s="24" t="s">
        <v>348</v>
      </c>
      <c r="E52" s="84" t="s">
        <v>104</v>
      </c>
      <c r="F52" s="156" t="s">
        <v>266</v>
      </c>
      <c r="G52" s="250">
        <v>45177</v>
      </c>
      <c r="H52" s="250">
        <v>45199</v>
      </c>
      <c r="I52" s="24"/>
    </row>
    <row r="53" spans="1:9">
      <c r="A53" s="8">
        <f t="shared" si="0"/>
        <v>52</v>
      </c>
      <c r="B53" s="315"/>
      <c r="C53" s="315" t="s">
        <v>349</v>
      </c>
      <c r="D53" s="24" t="s">
        <v>350</v>
      </c>
      <c r="E53" s="8" t="s">
        <v>86</v>
      </c>
      <c r="F53" s="156" t="s">
        <v>266</v>
      </c>
      <c r="G53" s="250">
        <v>45149</v>
      </c>
      <c r="H53" s="250">
        <v>45230</v>
      </c>
      <c r="I53" s="24" t="s">
        <v>351</v>
      </c>
    </row>
    <row r="54" spans="1:9">
      <c r="A54" s="8">
        <f t="shared" si="0"/>
        <v>53</v>
      </c>
      <c r="B54" s="315"/>
      <c r="C54" s="315"/>
      <c r="D54" s="24" t="s">
        <v>352</v>
      </c>
      <c r="E54" s="8" t="s">
        <v>156</v>
      </c>
      <c r="F54" s="156" t="s">
        <v>266</v>
      </c>
      <c r="G54" s="250">
        <v>45167</v>
      </c>
      <c r="H54" s="250">
        <v>45230</v>
      </c>
      <c r="I54" s="16" t="s">
        <v>353</v>
      </c>
    </row>
    <row r="55" spans="1:9">
      <c r="A55" s="8">
        <f t="shared" si="0"/>
        <v>54</v>
      </c>
      <c r="B55" s="313"/>
      <c r="C55" s="313"/>
      <c r="D55" s="24" t="s">
        <v>354</v>
      </c>
      <c r="E55" s="8" t="s">
        <v>99</v>
      </c>
      <c r="F55" s="156" t="s">
        <v>266</v>
      </c>
      <c r="G55" s="250">
        <v>45215</v>
      </c>
      <c r="H55" s="250">
        <v>45230</v>
      </c>
      <c r="I55" s="311" t="s">
        <v>355</v>
      </c>
    </row>
    <row r="56" spans="1:9">
      <c r="A56" s="8">
        <f t="shared" si="0"/>
        <v>55</v>
      </c>
      <c r="B56" s="315"/>
      <c r="C56" s="315"/>
      <c r="D56" s="24" t="s">
        <v>356</v>
      </c>
      <c r="E56" s="8" t="s">
        <v>86</v>
      </c>
      <c r="F56" s="156" t="s">
        <v>266</v>
      </c>
      <c r="G56" s="250">
        <v>45163</v>
      </c>
      <c r="H56" s="250">
        <v>45230</v>
      </c>
      <c r="I56" s="24" t="s">
        <v>357</v>
      </c>
    </row>
    <row r="57" ht="60" customHeight="1" spans="1:10">
      <c r="A57" s="8">
        <f t="shared" si="0"/>
        <v>56</v>
      </c>
      <c r="B57" s="315"/>
      <c r="C57" s="315"/>
      <c r="D57" s="24" t="s">
        <v>358</v>
      </c>
      <c r="E57" s="8" t="s">
        <v>89</v>
      </c>
      <c r="F57" s="156" t="s">
        <v>266</v>
      </c>
      <c r="G57" s="250">
        <v>45190</v>
      </c>
      <c r="H57" s="250">
        <v>45183</v>
      </c>
      <c r="I57" s="24" t="s">
        <v>359</v>
      </c>
      <c r="J57" s="102"/>
    </row>
    <row r="58" ht="60" customHeight="1" spans="1:10">
      <c r="A58" s="8">
        <f t="shared" si="0"/>
        <v>57</v>
      </c>
      <c r="B58" s="315"/>
      <c r="C58" s="315"/>
      <c r="D58" s="24" t="s">
        <v>360</v>
      </c>
      <c r="E58" s="8" t="s">
        <v>86</v>
      </c>
      <c r="F58" s="156" t="s">
        <v>266</v>
      </c>
      <c r="G58" s="250">
        <v>45190</v>
      </c>
      <c r="H58" s="250">
        <v>45183</v>
      </c>
      <c r="I58" s="24" t="s">
        <v>359</v>
      </c>
      <c r="J58" s="102"/>
    </row>
    <row r="59" spans="1:10">
      <c r="A59" s="8">
        <f t="shared" si="0"/>
        <v>58</v>
      </c>
      <c r="B59" s="313"/>
      <c r="C59" s="313"/>
      <c r="D59" s="24" t="s">
        <v>361</v>
      </c>
      <c r="E59" s="8" t="s">
        <v>99</v>
      </c>
      <c r="F59" s="156" t="s">
        <v>266</v>
      </c>
      <c r="G59" s="250">
        <v>45190</v>
      </c>
      <c r="H59" s="250">
        <v>45230</v>
      </c>
      <c r="I59" s="24" t="s">
        <v>359</v>
      </c>
      <c r="J59" s="102"/>
    </row>
    <row r="60" ht="74" customHeight="1" spans="1:9">
      <c r="A60" s="8">
        <f t="shared" si="0"/>
        <v>59</v>
      </c>
      <c r="B60" s="315"/>
      <c r="C60" s="315"/>
      <c r="D60" s="24" t="s">
        <v>362</v>
      </c>
      <c r="E60" s="8" t="s">
        <v>99</v>
      </c>
      <c r="F60" s="156" t="s">
        <v>266</v>
      </c>
      <c r="G60" s="250">
        <v>45217</v>
      </c>
      <c r="H60" s="250">
        <v>45230</v>
      </c>
      <c r="I60" s="24"/>
    </row>
    <row r="61" spans="1:9">
      <c r="A61" s="8">
        <f t="shared" si="0"/>
        <v>60</v>
      </c>
      <c r="B61" s="313"/>
      <c r="C61" s="313"/>
      <c r="D61" s="24" t="s">
        <v>363</v>
      </c>
      <c r="E61" s="8" t="s">
        <v>74</v>
      </c>
      <c r="F61" s="156" t="s">
        <v>266</v>
      </c>
      <c r="G61" s="250">
        <v>45205</v>
      </c>
      <c r="H61" s="250">
        <v>45230</v>
      </c>
      <c r="I61" s="70" t="s">
        <v>364</v>
      </c>
    </row>
    <row r="62" ht="46" customHeight="1" spans="1:9">
      <c r="A62" s="8">
        <f t="shared" si="0"/>
        <v>61</v>
      </c>
      <c r="B62" s="313"/>
      <c r="C62" s="313"/>
      <c r="D62" s="24" t="s">
        <v>365</v>
      </c>
      <c r="E62" s="8" t="s">
        <v>366</v>
      </c>
      <c r="F62" s="156" t="s">
        <v>266</v>
      </c>
      <c r="G62" s="250">
        <v>45215</v>
      </c>
      <c r="H62" s="250">
        <v>45230</v>
      </c>
      <c r="I62" s="24" t="s">
        <v>367</v>
      </c>
    </row>
    <row r="63" ht="46" customHeight="1" spans="1:9">
      <c r="A63" s="8">
        <f t="shared" si="0"/>
        <v>62</v>
      </c>
      <c r="B63" s="313"/>
      <c r="C63" s="313"/>
      <c r="D63" s="24" t="s">
        <v>368</v>
      </c>
      <c r="E63" s="8" t="s">
        <v>86</v>
      </c>
      <c r="F63" s="156" t="s">
        <v>266</v>
      </c>
      <c r="G63" s="250">
        <v>45219</v>
      </c>
      <c r="H63" s="250">
        <v>45230</v>
      </c>
      <c r="I63" s="24" t="s">
        <v>369</v>
      </c>
    </row>
    <row r="64" ht="46" customHeight="1" spans="1:9">
      <c r="A64" s="8">
        <f t="shared" si="0"/>
        <v>63</v>
      </c>
      <c r="B64" s="313"/>
      <c r="C64" s="313"/>
      <c r="D64" s="24" t="s">
        <v>370</v>
      </c>
      <c r="E64" s="8" t="s">
        <v>99</v>
      </c>
      <c r="F64" s="156" t="s">
        <v>266</v>
      </c>
      <c r="G64" s="250">
        <v>45191</v>
      </c>
      <c r="H64" s="250">
        <v>45230</v>
      </c>
      <c r="I64" s="24" t="s">
        <v>371</v>
      </c>
    </row>
    <row r="65" ht="46" customHeight="1" spans="1:9">
      <c r="A65" s="8">
        <f t="shared" si="0"/>
        <v>64</v>
      </c>
      <c r="B65" s="313"/>
      <c r="C65" s="313"/>
      <c r="D65" s="24" t="s">
        <v>372</v>
      </c>
      <c r="E65" s="8" t="s">
        <v>156</v>
      </c>
      <c r="F65" s="156" t="s">
        <v>266</v>
      </c>
      <c r="G65" s="250">
        <v>45217</v>
      </c>
      <c r="H65" s="250">
        <v>45230</v>
      </c>
      <c r="I65" s="24" t="s">
        <v>373</v>
      </c>
    </row>
    <row r="66" ht="46" customHeight="1" spans="1:9">
      <c r="A66" s="8">
        <f t="shared" ref="A66:A129" si="1">ROW()-1</f>
        <v>65</v>
      </c>
      <c r="B66" s="313"/>
      <c r="C66" s="313"/>
      <c r="D66" s="24" t="s">
        <v>348</v>
      </c>
      <c r="E66" s="84" t="s">
        <v>104</v>
      </c>
      <c r="F66" s="156" t="s">
        <v>266</v>
      </c>
      <c r="G66" s="309">
        <v>45194</v>
      </c>
      <c r="H66" s="309">
        <v>45230</v>
      </c>
      <c r="I66" s="175" t="s">
        <v>374</v>
      </c>
    </row>
    <row r="67" ht="46" customHeight="1" spans="1:9">
      <c r="A67" s="8">
        <f t="shared" si="1"/>
        <v>66</v>
      </c>
      <c r="B67" s="313"/>
      <c r="C67" s="313"/>
      <c r="D67" s="24" t="s">
        <v>375</v>
      </c>
      <c r="E67" s="84" t="s">
        <v>89</v>
      </c>
      <c r="F67" s="156" t="s">
        <v>266</v>
      </c>
      <c r="G67" s="250">
        <v>45191</v>
      </c>
      <c r="H67" s="250">
        <v>45230</v>
      </c>
      <c r="I67" s="24" t="s">
        <v>376</v>
      </c>
    </row>
    <row r="68" spans="1:9">
      <c r="A68" s="8">
        <f t="shared" si="1"/>
        <v>67</v>
      </c>
      <c r="B68" s="315"/>
      <c r="C68" s="315" t="s">
        <v>377</v>
      </c>
      <c r="D68" s="24" t="s">
        <v>378</v>
      </c>
      <c r="E68" s="8" t="s">
        <v>99</v>
      </c>
      <c r="F68" s="156" t="s">
        <v>266</v>
      </c>
      <c r="G68" s="250">
        <v>45233</v>
      </c>
      <c r="H68" s="250">
        <v>45260</v>
      </c>
      <c r="I68" s="24" t="s">
        <v>379</v>
      </c>
    </row>
    <row r="69" spans="1:9">
      <c r="A69" s="8">
        <f t="shared" si="1"/>
        <v>68</v>
      </c>
      <c r="B69" s="315"/>
      <c r="C69" s="315"/>
      <c r="D69" s="24" t="s">
        <v>380</v>
      </c>
      <c r="E69" s="8" t="s">
        <v>381</v>
      </c>
      <c r="F69" s="156" t="s">
        <v>266</v>
      </c>
      <c r="G69" s="250">
        <v>45217</v>
      </c>
      <c r="H69" s="250">
        <v>45260</v>
      </c>
      <c r="I69" s="311" t="s">
        <v>382</v>
      </c>
    </row>
    <row r="70" ht="32" customHeight="1" spans="1:9">
      <c r="A70" s="8">
        <f t="shared" si="1"/>
        <v>69</v>
      </c>
      <c r="B70" s="315"/>
      <c r="C70" s="315"/>
      <c r="D70" s="70" t="s">
        <v>383</v>
      </c>
      <c r="E70" s="8" t="s">
        <v>156</v>
      </c>
      <c r="F70" s="156" t="s">
        <v>266</v>
      </c>
      <c r="G70" s="250">
        <v>45215</v>
      </c>
      <c r="H70" s="250">
        <v>45260</v>
      </c>
      <c r="I70" s="24" t="s">
        <v>384</v>
      </c>
    </row>
    <row r="71" ht="25.5" spans="1:9">
      <c r="A71" s="8">
        <f t="shared" si="1"/>
        <v>70</v>
      </c>
      <c r="B71" s="315"/>
      <c r="C71" s="315"/>
      <c r="D71" s="70" t="s">
        <v>385</v>
      </c>
      <c r="E71" s="8" t="s">
        <v>99</v>
      </c>
      <c r="F71" s="156" t="s">
        <v>266</v>
      </c>
      <c r="G71" s="250">
        <v>45196</v>
      </c>
      <c r="H71" s="250">
        <v>45260</v>
      </c>
      <c r="I71" s="24"/>
    </row>
    <row r="72" ht="72" customHeight="1" spans="1:9">
      <c r="A72" s="8">
        <f t="shared" si="1"/>
        <v>71</v>
      </c>
      <c r="B72" s="315"/>
      <c r="C72" s="315"/>
      <c r="D72" s="24" t="s">
        <v>386</v>
      </c>
      <c r="E72" s="8" t="s">
        <v>156</v>
      </c>
      <c r="F72" s="156" t="s">
        <v>266</v>
      </c>
      <c r="G72" s="250">
        <v>45184</v>
      </c>
      <c r="H72" s="250">
        <v>45260</v>
      </c>
      <c r="I72" s="24"/>
    </row>
    <row r="73" ht="24.75" spans="1:9">
      <c r="A73" s="8">
        <f t="shared" si="1"/>
        <v>72</v>
      </c>
      <c r="B73" s="315"/>
      <c r="C73" s="315"/>
      <c r="D73" s="24" t="s">
        <v>387</v>
      </c>
      <c r="E73" s="8" t="s">
        <v>83</v>
      </c>
      <c r="F73" s="156" t="s">
        <v>266</v>
      </c>
      <c r="G73" s="250">
        <v>45219</v>
      </c>
      <c r="H73" s="250">
        <v>45260</v>
      </c>
      <c r="I73" s="69" t="s">
        <v>388</v>
      </c>
    </row>
    <row r="74" ht="46" customHeight="1" spans="1:9">
      <c r="A74" s="8">
        <f t="shared" si="1"/>
        <v>73</v>
      </c>
      <c r="B74" s="315"/>
      <c r="C74" s="315"/>
      <c r="D74" s="24" t="s">
        <v>370</v>
      </c>
      <c r="E74" s="8" t="s">
        <v>99</v>
      </c>
      <c r="F74" s="156" t="s">
        <v>266</v>
      </c>
      <c r="G74" s="250">
        <v>45217</v>
      </c>
      <c r="H74" s="250">
        <v>45230</v>
      </c>
      <c r="I74" s="86" t="s">
        <v>389</v>
      </c>
    </row>
    <row r="75" ht="46" customHeight="1" spans="1:9">
      <c r="A75" s="8">
        <f t="shared" si="1"/>
        <v>74</v>
      </c>
      <c r="B75" s="315"/>
      <c r="C75" s="315"/>
      <c r="D75" s="24" t="s">
        <v>372</v>
      </c>
      <c r="E75" s="8" t="s">
        <v>156</v>
      </c>
      <c r="F75" s="156" t="s">
        <v>266</v>
      </c>
      <c r="G75" s="250">
        <v>45218</v>
      </c>
      <c r="H75" s="250">
        <v>45230</v>
      </c>
      <c r="I75" s="86" t="s">
        <v>390</v>
      </c>
    </row>
    <row r="76" ht="46" customHeight="1" spans="1:9">
      <c r="A76" s="8">
        <f t="shared" si="1"/>
        <v>75</v>
      </c>
      <c r="B76" s="315"/>
      <c r="C76" s="315"/>
      <c r="D76" s="24" t="s">
        <v>375</v>
      </c>
      <c r="E76" s="84" t="s">
        <v>89</v>
      </c>
      <c r="F76" s="156" t="s">
        <v>266</v>
      </c>
      <c r="G76" s="250">
        <v>45217</v>
      </c>
      <c r="H76" s="250">
        <v>45230</v>
      </c>
      <c r="I76" s="86"/>
    </row>
    <row r="77" ht="35.45" customHeight="1" spans="1:9">
      <c r="A77" s="8">
        <f t="shared" si="1"/>
        <v>76</v>
      </c>
      <c r="B77" s="316"/>
      <c r="C77" s="316" t="s">
        <v>391</v>
      </c>
      <c r="D77" s="24" t="s">
        <v>392</v>
      </c>
      <c r="E77" s="8" t="s">
        <v>99</v>
      </c>
      <c r="F77" s="156" t="s">
        <v>266</v>
      </c>
      <c r="G77" s="250">
        <v>45141</v>
      </c>
      <c r="H77" s="250">
        <v>45156</v>
      </c>
      <c r="I77" s="24" t="s">
        <v>393</v>
      </c>
    </row>
    <row r="78" spans="1:9">
      <c r="A78" s="8">
        <f t="shared" si="1"/>
        <v>77</v>
      </c>
      <c r="B78" s="316"/>
      <c r="C78" s="316"/>
      <c r="D78" s="24" t="s">
        <v>394</v>
      </c>
      <c r="E78" s="8" t="s">
        <v>99</v>
      </c>
      <c r="F78" s="156" t="s">
        <v>266</v>
      </c>
      <c r="G78" s="250">
        <v>45153</v>
      </c>
      <c r="H78" s="250">
        <v>45156</v>
      </c>
      <c r="I78" s="24" t="s">
        <v>393</v>
      </c>
    </row>
    <row r="79" spans="1:9">
      <c r="A79" s="8">
        <f t="shared" si="1"/>
        <v>78</v>
      </c>
      <c r="B79" s="316"/>
      <c r="C79" s="316"/>
      <c r="D79" s="24" t="s">
        <v>395</v>
      </c>
      <c r="E79" s="8" t="s">
        <v>99</v>
      </c>
      <c r="F79" s="156" t="s">
        <v>266</v>
      </c>
      <c r="G79" s="250">
        <v>45141</v>
      </c>
      <c r="H79" s="250">
        <v>45156</v>
      </c>
      <c r="I79" s="24" t="s">
        <v>396</v>
      </c>
    </row>
    <row r="80" spans="1:9">
      <c r="A80" s="8">
        <f t="shared" si="1"/>
        <v>79</v>
      </c>
      <c r="B80" s="316"/>
      <c r="C80" s="316"/>
      <c r="D80" s="24" t="s">
        <v>397</v>
      </c>
      <c r="E80" s="8" t="s">
        <v>99</v>
      </c>
      <c r="F80" s="156" t="s">
        <v>266</v>
      </c>
      <c r="G80" s="250">
        <v>45141</v>
      </c>
      <c r="H80" s="250">
        <v>45156</v>
      </c>
      <c r="I80" s="24"/>
    </row>
    <row r="81" ht="25.5" spans="1:9">
      <c r="A81" s="8">
        <f t="shared" si="1"/>
        <v>80</v>
      </c>
      <c r="B81" s="316"/>
      <c r="C81" s="316"/>
      <c r="D81" s="70" t="s">
        <v>398</v>
      </c>
      <c r="E81" s="8" t="s">
        <v>89</v>
      </c>
      <c r="F81" s="156" t="s">
        <v>266</v>
      </c>
      <c r="G81" s="250">
        <v>45141</v>
      </c>
      <c r="H81" s="250">
        <v>45156</v>
      </c>
      <c r="I81" s="24" t="s">
        <v>399</v>
      </c>
    </row>
    <row r="82" spans="1:9">
      <c r="A82" s="8">
        <f t="shared" si="1"/>
        <v>81</v>
      </c>
      <c r="B82" s="316"/>
      <c r="C82" s="316"/>
      <c r="D82" s="86" t="s">
        <v>400</v>
      </c>
      <c r="E82" s="84" t="s">
        <v>89</v>
      </c>
      <c r="F82" s="156" t="s">
        <v>266</v>
      </c>
      <c r="G82" s="250">
        <v>45141</v>
      </c>
      <c r="H82" s="250">
        <v>45156</v>
      </c>
      <c r="I82" s="86" t="s">
        <v>401</v>
      </c>
    </row>
    <row r="83" spans="1:9">
      <c r="A83" s="8">
        <f t="shared" si="1"/>
        <v>82</v>
      </c>
      <c r="B83" s="316"/>
      <c r="C83" s="316"/>
      <c r="D83" s="24" t="s">
        <v>402</v>
      </c>
      <c r="E83" s="84" t="s">
        <v>403</v>
      </c>
      <c r="F83" s="156" t="s">
        <v>404</v>
      </c>
      <c r="G83" s="250">
        <v>45169</v>
      </c>
      <c r="H83" s="250">
        <v>45199</v>
      </c>
      <c r="I83" s="24" t="s">
        <v>405</v>
      </c>
    </row>
    <row r="84" spans="1:9">
      <c r="A84" s="8">
        <f t="shared" si="1"/>
        <v>83</v>
      </c>
      <c r="B84" s="316"/>
      <c r="C84" s="316"/>
      <c r="D84" s="24" t="s">
        <v>406</v>
      </c>
      <c r="E84" s="84" t="s">
        <v>407</v>
      </c>
      <c r="F84" s="156" t="s">
        <v>266</v>
      </c>
      <c r="G84" s="250">
        <v>45169</v>
      </c>
      <c r="H84" s="250">
        <v>45199</v>
      </c>
      <c r="I84" s="24" t="s">
        <v>408</v>
      </c>
    </row>
    <row r="85" spans="1:9">
      <c r="A85" s="8">
        <f t="shared" si="1"/>
        <v>84</v>
      </c>
      <c r="B85" s="317"/>
      <c r="C85" s="317"/>
      <c r="D85" s="86" t="s">
        <v>409</v>
      </c>
      <c r="E85" s="318" t="s">
        <v>156</v>
      </c>
      <c r="F85" s="156" t="s">
        <v>266</v>
      </c>
      <c r="G85" s="319">
        <v>45146</v>
      </c>
      <c r="H85" s="250">
        <v>45156</v>
      </c>
      <c r="I85" s="86"/>
    </row>
    <row r="86" spans="1:9">
      <c r="A86" s="8">
        <f t="shared" si="1"/>
        <v>85</v>
      </c>
      <c r="B86" s="317"/>
      <c r="C86" s="317"/>
      <c r="D86" s="86" t="s">
        <v>410</v>
      </c>
      <c r="E86" s="84" t="s">
        <v>96</v>
      </c>
      <c r="F86" s="156" t="s">
        <v>266</v>
      </c>
      <c r="G86" s="320">
        <v>45146</v>
      </c>
      <c r="H86" s="250">
        <v>45156</v>
      </c>
      <c r="I86" s="86"/>
    </row>
    <row r="87" ht="15.75" spans="1:9">
      <c r="A87" s="8">
        <f t="shared" si="1"/>
        <v>86</v>
      </c>
      <c r="B87" s="317"/>
      <c r="C87" s="317"/>
      <c r="D87" s="321" t="s">
        <v>411</v>
      </c>
      <c r="E87" s="204" t="s">
        <v>156</v>
      </c>
      <c r="F87" s="156" t="s">
        <v>266</v>
      </c>
      <c r="G87" s="320">
        <v>45154</v>
      </c>
      <c r="H87" s="250">
        <v>45156</v>
      </c>
      <c r="I87" s="86"/>
    </row>
    <row r="88" ht="15.75" spans="1:9">
      <c r="A88" s="8">
        <f t="shared" si="1"/>
        <v>87</v>
      </c>
      <c r="B88" s="317"/>
      <c r="C88" s="317"/>
      <c r="D88" s="321" t="s">
        <v>412</v>
      </c>
      <c r="E88" s="204" t="s">
        <v>99</v>
      </c>
      <c r="F88" s="156" t="s">
        <v>266</v>
      </c>
      <c r="G88" s="320">
        <v>45154</v>
      </c>
      <c r="H88" s="250">
        <v>45156</v>
      </c>
      <c r="I88" s="86"/>
    </row>
    <row r="89" ht="15.75" spans="1:9">
      <c r="A89" s="8">
        <f t="shared" si="1"/>
        <v>88</v>
      </c>
      <c r="B89" s="317"/>
      <c r="C89" s="317"/>
      <c r="D89" s="321" t="s">
        <v>413</v>
      </c>
      <c r="E89" s="204" t="s">
        <v>86</v>
      </c>
      <c r="F89" s="156" t="s">
        <v>266</v>
      </c>
      <c r="G89" s="320">
        <v>45154</v>
      </c>
      <c r="H89" s="250">
        <v>45156</v>
      </c>
      <c r="I89" s="86"/>
    </row>
    <row r="90" ht="15.75" spans="1:9">
      <c r="A90" s="8">
        <f t="shared" si="1"/>
        <v>89</v>
      </c>
      <c r="B90" s="317"/>
      <c r="C90" s="317"/>
      <c r="D90" s="321" t="s">
        <v>414</v>
      </c>
      <c r="E90" s="204" t="s">
        <v>83</v>
      </c>
      <c r="F90" s="156" t="s">
        <v>266</v>
      </c>
      <c r="G90" s="320">
        <v>45154</v>
      </c>
      <c r="H90" s="250"/>
      <c r="I90" s="86"/>
    </row>
    <row r="91" ht="15.75" spans="1:9">
      <c r="A91" s="8">
        <f t="shared" si="1"/>
        <v>90</v>
      </c>
      <c r="B91" s="317"/>
      <c r="C91" s="317"/>
      <c r="D91" s="321" t="s">
        <v>415</v>
      </c>
      <c r="E91" s="204" t="s">
        <v>156</v>
      </c>
      <c r="F91" s="156" t="s">
        <v>266</v>
      </c>
      <c r="G91" s="320">
        <v>45154</v>
      </c>
      <c r="H91" s="250"/>
      <c r="I91" s="86"/>
    </row>
    <row r="92" ht="15.75" spans="1:9">
      <c r="A92" s="8">
        <f t="shared" si="1"/>
        <v>91</v>
      </c>
      <c r="B92" s="317"/>
      <c r="C92" s="317"/>
      <c r="D92" s="321" t="s">
        <v>416</v>
      </c>
      <c r="E92" s="204" t="s">
        <v>104</v>
      </c>
      <c r="F92" s="156" t="s">
        <v>266</v>
      </c>
      <c r="G92" s="320">
        <v>45154</v>
      </c>
      <c r="H92" s="322"/>
      <c r="I92" s="24"/>
    </row>
    <row r="93" ht="15.75" spans="1:9">
      <c r="A93" s="8">
        <f t="shared" si="1"/>
        <v>92</v>
      </c>
      <c r="B93" s="317"/>
      <c r="C93" s="317"/>
      <c r="D93" s="323" t="s">
        <v>417</v>
      </c>
      <c r="E93" s="204" t="s">
        <v>104</v>
      </c>
      <c r="F93" s="156" t="s">
        <v>266</v>
      </c>
      <c r="G93" s="320">
        <v>45154</v>
      </c>
      <c r="H93" s="322">
        <v>45156</v>
      </c>
      <c r="I93" s="24"/>
    </row>
    <row r="94" ht="15.75" spans="1:9">
      <c r="A94" s="8">
        <f t="shared" si="1"/>
        <v>93</v>
      </c>
      <c r="B94" s="317"/>
      <c r="C94" s="317"/>
      <c r="D94" s="323" t="s">
        <v>418</v>
      </c>
      <c r="E94" s="204" t="s">
        <v>99</v>
      </c>
      <c r="F94" s="156" t="s">
        <v>266</v>
      </c>
      <c r="G94" s="250">
        <v>45156</v>
      </c>
      <c r="H94" s="250">
        <v>45156</v>
      </c>
      <c r="I94" s="86"/>
    </row>
    <row r="95" ht="15.75" spans="1:9">
      <c r="A95" s="8">
        <f t="shared" si="1"/>
        <v>94</v>
      </c>
      <c r="B95" s="317"/>
      <c r="C95" s="317"/>
      <c r="D95" s="321" t="s">
        <v>419</v>
      </c>
      <c r="E95" s="204" t="s">
        <v>86</v>
      </c>
      <c r="F95" s="156" t="s">
        <v>266</v>
      </c>
      <c r="G95" s="320">
        <v>45149</v>
      </c>
      <c r="H95" s="250">
        <v>45156</v>
      </c>
      <c r="I95" s="86"/>
    </row>
    <row r="96" spans="1:9">
      <c r="A96" s="8">
        <f t="shared" si="1"/>
        <v>95</v>
      </c>
      <c r="B96" s="8"/>
      <c r="C96" s="8" t="s">
        <v>420</v>
      </c>
      <c r="D96" s="72" t="s">
        <v>421</v>
      </c>
      <c r="E96" s="8" t="s">
        <v>99</v>
      </c>
      <c r="F96" s="156" t="s">
        <v>266</v>
      </c>
      <c r="G96" s="250">
        <v>45152</v>
      </c>
      <c r="H96" s="250">
        <v>45163</v>
      </c>
      <c r="I96" s="24" t="s">
        <v>422</v>
      </c>
    </row>
    <row r="97" spans="1:9">
      <c r="A97" s="8">
        <f t="shared" si="1"/>
        <v>96</v>
      </c>
      <c r="B97" s="8"/>
      <c r="C97" s="8"/>
      <c r="D97" s="24" t="s">
        <v>423</v>
      </c>
      <c r="E97" s="8" t="s">
        <v>74</v>
      </c>
      <c r="F97" s="156" t="s">
        <v>266</v>
      </c>
      <c r="G97" s="320">
        <v>45142</v>
      </c>
      <c r="H97" s="84" t="s">
        <v>424</v>
      </c>
      <c r="I97" s="70" t="s">
        <v>425</v>
      </c>
    </row>
    <row r="98" ht="157" customHeight="1" spans="1:9">
      <c r="A98" s="8">
        <f t="shared" si="1"/>
        <v>97</v>
      </c>
      <c r="B98" s="324"/>
      <c r="C98" s="324"/>
      <c r="D98" s="70" t="s">
        <v>426</v>
      </c>
      <c r="E98" s="8" t="s">
        <v>128</v>
      </c>
      <c r="F98" s="156" t="s">
        <v>266</v>
      </c>
      <c r="G98" s="250">
        <v>45184</v>
      </c>
      <c r="H98" s="250">
        <v>45169</v>
      </c>
      <c r="I98" s="81" t="s">
        <v>427</v>
      </c>
    </row>
    <row r="99" spans="1:9">
      <c r="A99" s="8">
        <f t="shared" si="1"/>
        <v>98</v>
      </c>
      <c r="B99" s="8"/>
      <c r="C99" s="8"/>
      <c r="D99" s="70" t="s">
        <v>428</v>
      </c>
      <c r="E99" s="8" t="s">
        <v>156</v>
      </c>
      <c r="F99" s="156" t="s">
        <v>266</v>
      </c>
      <c r="G99" s="250">
        <v>45152</v>
      </c>
      <c r="H99" s="8"/>
      <c r="I99" s="24" t="s">
        <v>429</v>
      </c>
    </row>
    <row r="100" spans="1:9">
      <c r="A100" s="8">
        <f t="shared" si="1"/>
        <v>99</v>
      </c>
      <c r="B100" s="8"/>
      <c r="C100" s="8"/>
      <c r="D100" s="24" t="s">
        <v>430</v>
      </c>
      <c r="E100" s="8" t="s">
        <v>156</v>
      </c>
      <c r="F100" s="156" t="s">
        <v>266</v>
      </c>
      <c r="G100" s="250">
        <v>45142</v>
      </c>
      <c r="H100" s="8" t="s">
        <v>431</v>
      </c>
      <c r="I100" s="24" t="s">
        <v>432</v>
      </c>
    </row>
    <row r="101" spans="1:9">
      <c r="A101" s="8">
        <f t="shared" si="1"/>
        <v>100</v>
      </c>
      <c r="B101" s="8"/>
      <c r="C101" s="8"/>
      <c r="D101" s="24" t="s">
        <v>433</v>
      </c>
      <c r="E101" s="8" t="s">
        <v>74</v>
      </c>
      <c r="F101" s="156" t="s">
        <v>266</v>
      </c>
      <c r="G101" s="250">
        <v>45156</v>
      </c>
      <c r="H101" s="250">
        <v>45169</v>
      </c>
      <c r="I101" s="81" t="s">
        <v>434</v>
      </c>
    </row>
    <row r="102" spans="1:9">
      <c r="A102" s="8">
        <f t="shared" si="1"/>
        <v>101</v>
      </c>
      <c r="B102" s="8"/>
      <c r="C102" s="8"/>
      <c r="D102" s="16" t="s">
        <v>435</v>
      </c>
      <c r="E102" s="8" t="s">
        <v>128</v>
      </c>
      <c r="F102" s="156" t="s">
        <v>266</v>
      </c>
      <c r="G102" s="250">
        <v>45152</v>
      </c>
      <c r="H102" s="250">
        <v>45156</v>
      </c>
      <c r="I102" s="81" t="s">
        <v>436</v>
      </c>
    </row>
    <row r="103" spans="1:9">
      <c r="A103" s="8">
        <f t="shared" si="1"/>
        <v>102</v>
      </c>
      <c r="B103" s="8"/>
      <c r="C103" s="8"/>
      <c r="D103" s="86" t="s">
        <v>437</v>
      </c>
      <c r="E103" s="84" t="s">
        <v>83</v>
      </c>
      <c r="F103" s="156" t="s">
        <v>266</v>
      </c>
      <c r="G103" s="250">
        <v>45159</v>
      </c>
      <c r="H103" s="250">
        <v>45163</v>
      </c>
      <c r="I103" s="81" t="s">
        <v>438</v>
      </c>
    </row>
    <row r="104" ht="27" customHeight="1" spans="1:9">
      <c r="A104" s="8">
        <f t="shared" si="1"/>
        <v>103</v>
      </c>
      <c r="B104" s="8"/>
      <c r="C104" s="8"/>
      <c r="D104" s="24" t="s">
        <v>439</v>
      </c>
      <c r="E104" s="8" t="s">
        <v>440</v>
      </c>
      <c r="F104" s="156" t="s">
        <v>331</v>
      </c>
      <c r="G104" s="250" t="s">
        <v>404</v>
      </c>
      <c r="H104" s="250"/>
      <c r="I104" s="81" t="s">
        <v>441</v>
      </c>
    </row>
    <row r="105" spans="1:9">
      <c r="A105" s="8">
        <f t="shared" si="1"/>
        <v>104</v>
      </c>
      <c r="B105" s="324"/>
      <c r="C105" s="324" t="s">
        <v>442</v>
      </c>
      <c r="D105" s="311" t="s">
        <v>443</v>
      </c>
      <c r="E105" s="141" t="s">
        <v>444</v>
      </c>
      <c r="F105" s="156" t="s">
        <v>266</v>
      </c>
      <c r="G105" s="309">
        <v>45175</v>
      </c>
      <c r="H105" s="250">
        <v>45169</v>
      </c>
      <c r="I105" s="81" t="s">
        <v>445</v>
      </c>
    </row>
    <row r="106" spans="1:9">
      <c r="A106" s="8">
        <f t="shared" si="1"/>
        <v>105</v>
      </c>
      <c r="B106" s="325"/>
      <c r="C106" s="325"/>
      <c r="D106" s="311" t="s">
        <v>446</v>
      </c>
      <c r="E106" s="141" t="s">
        <v>83</v>
      </c>
      <c r="F106" s="156" t="s">
        <v>331</v>
      </c>
      <c r="G106" s="250">
        <v>45177</v>
      </c>
      <c r="H106" s="250">
        <v>45169</v>
      </c>
      <c r="I106" s="102" t="s">
        <v>447</v>
      </c>
    </row>
    <row r="107" spans="1:9">
      <c r="A107" s="8">
        <f t="shared" si="1"/>
        <v>106</v>
      </c>
      <c r="B107" s="8"/>
      <c r="C107" s="8" t="s">
        <v>448</v>
      </c>
      <c r="D107" s="24" t="s">
        <v>449</v>
      </c>
      <c r="E107" s="8" t="s">
        <v>96</v>
      </c>
      <c r="F107" s="156" t="s">
        <v>266</v>
      </c>
      <c r="G107" s="250">
        <v>45153</v>
      </c>
      <c r="H107" s="250">
        <v>45169</v>
      </c>
      <c r="I107" s="81" t="s">
        <v>450</v>
      </c>
    </row>
    <row r="108" spans="1:9">
      <c r="A108" s="8">
        <f t="shared" si="1"/>
        <v>107</v>
      </c>
      <c r="B108" s="8"/>
      <c r="C108" s="8"/>
      <c r="D108" s="24" t="s">
        <v>451</v>
      </c>
      <c r="E108" s="8" t="s">
        <v>89</v>
      </c>
      <c r="F108" s="156" t="s">
        <v>266</v>
      </c>
      <c r="G108" s="250">
        <v>45148</v>
      </c>
      <c r="H108" s="320">
        <v>45169</v>
      </c>
      <c r="I108" s="24"/>
    </row>
    <row r="109" spans="1:9">
      <c r="A109" s="8">
        <f t="shared" si="1"/>
        <v>108</v>
      </c>
      <c r="B109" s="84"/>
      <c r="C109" s="84"/>
      <c r="D109" s="86" t="s">
        <v>452</v>
      </c>
      <c r="E109" s="84" t="s">
        <v>89</v>
      </c>
      <c r="F109" s="156" t="s">
        <v>266</v>
      </c>
      <c r="G109" s="320">
        <v>45149</v>
      </c>
      <c r="H109" s="320">
        <v>45169</v>
      </c>
      <c r="I109" s="86" t="s">
        <v>453</v>
      </c>
    </row>
    <row r="110" spans="1:9">
      <c r="A110" s="8">
        <f t="shared" si="1"/>
        <v>109</v>
      </c>
      <c r="B110" s="24"/>
      <c r="C110" s="24" t="s">
        <v>454</v>
      </c>
      <c r="D110" s="24" t="s">
        <v>455</v>
      </c>
      <c r="E110" s="8" t="s">
        <v>456</v>
      </c>
      <c r="F110" s="156" t="s">
        <v>266</v>
      </c>
      <c r="G110" s="250">
        <v>45159</v>
      </c>
      <c r="H110" s="250">
        <v>45169</v>
      </c>
      <c r="I110" s="24" t="s">
        <v>457</v>
      </c>
    </row>
    <row r="111" ht="15.75" spans="1:9">
      <c r="A111" s="8">
        <f t="shared" si="1"/>
        <v>110</v>
      </c>
      <c r="B111" s="24"/>
      <c r="C111" s="24"/>
      <c r="D111" s="321" t="s">
        <v>458</v>
      </c>
      <c r="E111" s="8" t="s">
        <v>89</v>
      </c>
      <c r="F111" s="156" t="s">
        <v>266</v>
      </c>
      <c r="G111" s="250">
        <v>45156</v>
      </c>
      <c r="H111" s="250">
        <v>45169</v>
      </c>
      <c r="I111" s="24" t="s">
        <v>459</v>
      </c>
    </row>
    <row r="112" ht="15.75" spans="1:9">
      <c r="A112" s="8">
        <f t="shared" si="1"/>
        <v>111</v>
      </c>
      <c r="B112" s="24"/>
      <c r="C112" s="24"/>
      <c r="D112" s="326" t="s">
        <v>460</v>
      </c>
      <c r="E112" s="8" t="s">
        <v>156</v>
      </c>
      <c r="F112" s="156" t="s">
        <v>266</v>
      </c>
      <c r="G112" s="250">
        <v>45161</v>
      </c>
      <c r="H112" s="250">
        <v>45169</v>
      </c>
      <c r="I112" s="81" t="s">
        <v>461</v>
      </c>
    </row>
    <row r="113" ht="15.75" spans="1:9">
      <c r="A113" s="8">
        <f t="shared" si="1"/>
        <v>112</v>
      </c>
      <c r="B113" s="24"/>
      <c r="C113" s="24"/>
      <c r="D113" s="321" t="s">
        <v>462</v>
      </c>
      <c r="E113" s="8" t="s">
        <v>99</v>
      </c>
      <c r="F113" s="156" t="s">
        <v>266</v>
      </c>
      <c r="G113" s="250">
        <v>45159</v>
      </c>
      <c r="H113" s="250">
        <v>45169</v>
      </c>
      <c r="I113" s="24"/>
    </row>
    <row r="114" ht="15.75" spans="1:9">
      <c r="A114" s="8">
        <f t="shared" si="1"/>
        <v>113</v>
      </c>
      <c r="B114" s="24"/>
      <c r="C114" s="24"/>
      <c r="D114" s="321" t="s">
        <v>463</v>
      </c>
      <c r="E114" s="8" t="s">
        <v>104</v>
      </c>
      <c r="F114" s="156" t="s">
        <v>266</v>
      </c>
      <c r="G114" s="250">
        <v>45152</v>
      </c>
      <c r="H114" s="250">
        <v>45169</v>
      </c>
      <c r="I114" s="24"/>
    </row>
    <row r="115" ht="31.5" spans="1:8">
      <c r="A115" s="8">
        <f t="shared" si="1"/>
        <v>114</v>
      </c>
      <c r="B115" s="24"/>
      <c r="C115" s="24"/>
      <c r="D115" s="327" t="s">
        <v>464</v>
      </c>
      <c r="E115" s="8" t="s">
        <v>89</v>
      </c>
      <c r="F115" s="156" t="s">
        <v>266</v>
      </c>
      <c r="G115" s="250">
        <v>45154</v>
      </c>
      <c r="H115" s="250">
        <v>45169</v>
      </c>
    </row>
    <row r="116" spans="1:9">
      <c r="A116" s="8">
        <f t="shared" si="1"/>
        <v>115</v>
      </c>
      <c r="B116" s="24"/>
      <c r="C116" s="24"/>
      <c r="D116" s="24" t="s">
        <v>465</v>
      </c>
      <c r="E116" s="8" t="s">
        <v>99</v>
      </c>
      <c r="F116" s="156" t="s">
        <v>266</v>
      </c>
      <c r="G116" s="250">
        <v>45167</v>
      </c>
      <c r="H116" s="250">
        <v>45169</v>
      </c>
      <c r="I116" s="24" t="s">
        <v>466</v>
      </c>
    </row>
    <row r="117" ht="51" spans="1:9">
      <c r="A117" s="8">
        <f t="shared" si="1"/>
        <v>116</v>
      </c>
      <c r="B117" s="24"/>
      <c r="C117" s="24"/>
      <c r="D117" s="101" t="s">
        <v>467</v>
      </c>
      <c r="E117" s="61" t="s">
        <v>86</v>
      </c>
      <c r="F117" s="156" t="s">
        <v>266</v>
      </c>
      <c r="G117" s="250">
        <v>45163</v>
      </c>
      <c r="H117" s="250">
        <v>45169</v>
      </c>
      <c r="I117" s="24" t="s">
        <v>468</v>
      </c>
    </row>
    <row r="118" spans="1:9">
      <c r="A118" s="8">
        <f t="shared" si="1"/>
        <v>117</v>
      </c>
      <c r="B118" s="24"/>
      <c r="C118" s="24"/>
      <c r="D118" s="237" t="s">
        <v>469</v>
      </c>
      <c r="E118" s="61" t="s">
        <v>86</v>
      </c>
      <c r="F118" s="156" t="s">
        <v>266</v>
      </c>
      <c r="G118" s="250">
        <v>45154</v>
      </c>
      <c r="H118" s="250">
        <v>45169</v>
      </c>
      <c r="I118" s="81" t="s">
        <v>470</v>
      </c>
    </row>
    <row r="119" ht="25.5" spans="1:9">
      <c r="A119" s="8">
        <f t="shared" si="1"/>
        <v>118</v>
      </c>
      <c r="B119" s="24"/>
      <c r="C119" s="24"/>
      <c r="D119" s="101" t="s">
        <v>471</v>
      </c>
      <c r="E119" s="42" t="s">
        <v>58</v>
      </c>
      <c r="F119" s="156" t="s">
        <v>266</v>
      </c>
      <c r="G119" s="250">
        <v>45161</v>
      </c>
      <c r="H119" s="250">
        <v>45169</v>
      </c>
      <c r="I119" s="16" t="s">
        <v>472</v>
      </c>
    </row>
    <row r="120" ht="25.5" spans="1:9">
      <c r="A120" s="8">
        <f t="shared" si="1"/>
        <v>119</v>
      </c>
      <c r="B120" s="24"/>
      <c r="C120" s="24"/>
      <c r="D120" s="237" t="s">
        <v>473</v>
      </c>
      <c r="E120" s="42" t="s">
        <v>89</v>
      </c>
      <c r="F120" s="156" t="s">
        <v>266</v>
      </c>
      <c r="G120" s="250">
        <v>45153</v>
      </c>
      <c r="H120" s="250">
        <v>45169</v>
      </c>
      <c r="I120" s="81"/>
    </row>
    <row r="121" ht="25.5" spans="1:9">
      <c r="A121" s="8">
        <f t="shared" si="1"/>
        <v>120</v>
      </c>
      <c r="B121" s="24"/>
      <c r="C121" s="24"/>
      <c r="D121" s="101" t="s">
        <v>474</v>
      </c>
      <c r="E121" s="42" t="s">
        <v>58</v>
      </c>
      <c r="F121" s="156" t="s">
        <v>266</v>
      </c>
      <c r="G121" s="250">
        <v>45161</v>
      </c>
      <c r="H121" s="250">
        <v>45169</v>
      </c>
      <c r="I121" s="24" t="s">
        <v>475</v>
      </c>
    </row>
    <row r="122" ht="25.5" spans="1:9">
      <c r="A122" s="8">
        <f t="shared" si="1"/>
        <v>121</v>
      </c>
      <c r="B122" s="24"/>
      <c r="C122" s="24"/>
      <c r="D122" s="101" t="s">
        <v>476</v>
      </c>
      <c r="E122" s="42" t="s">
        <v>58</v>
      </c>
      <c r="F122" s="156" t="s">
        <v>266</v>
      </c>
      <c r="G122" s="250">
        <v>45156</v>
      </c>
      <c r="H122" s="250">
        <v>45169</v>
      </c>
      <c r="I122" s="24" t="s">
        <v>477</v>
      </c>
    </row>
    <row r="123" ht="25.5" spans="1:9">
      <c r="A123" s="8">
        <f t="shared" si="1"/>
        <v>122</v>
      </c>
      <c r="B123" s="24"/>
      <c r="C123" s="24"/>
      <c r="D123" s="101" t="s">
        <v>478</v>
      </c>
      <c r="E123" s="42" t="s">
        <v>104</v>
      </c>
      <c r="F123" s="156" t="s">
        <v>266</v>
      </c>
      <c r="G123" s="309">
        <v>45162</v>
      </c>
      <c r="H123" s="250">
        <v>45169</v>
      </c>
      <c r="I123" s="16" t="s">
        <v>479</v>
      </c>
    </row>
    <row r="124" ht="25.5" spans="1:9">
      <c r="A124" s="8">
        <f t="shared" si="1"/>
        <v>123</v>
      </c>
      <c r="B124" s="24"/>
      <c r="C124" s="24"/>
      <c r="D124" s="101" t="s">
        <v>480</v>
      </c>
      <c r="E124" s="42" t="s">
        <v>58</v>
      </c>
      <c r="F124" s="156" t="s">
        <v>266</v>
      </c>
      <c r="G124" s="250">
        <v>45159</v>
      </c>
      <c r="H124" s="250">
        <v>45169</v>
      </c>
      <c r="I124" s="24"/>
    </row>
    <row r="125" spans="1:9">
      <c r="A125" s="8">
        <f t="shared" si="1"/>
        <v>124</v>
      </c>
      <c r="B125" s="24"/>
      <c r="C125" s="24"/>
      <c r="D125" s="101" t="s">
        <v>481</v>
      </c>
      <c r="E125" s="42" t="s">
        <v>89</v>
      </c>
      <c r="F125" s="156" t="s">
        <v>266</v>
      </c>
      <c r="G125" s="250">
        <v>45156</v>
      </c>
      <c r="H125" s="250">
        <v>45169</v>
      </c>
      <c r="I125" s="134"/>
    </row>
    <row r="126" ht="63.75" spans="1:9">
      <c r="A126" s="8">
        <f t="shared" si="1"/>
        <v>125</v>
      </c>
      <c r="B126" s="24"/>
      <c r="C126" s="24"/>
      <c r="D126" s="101" t="s">
        <v>482</v>
      </c>
      <c r="E126" s="42" t="s">
        <v>89</v>
      </c>
      <c r="F126" s="156" t="s">
        <v>266</v>
      </c>
      <c r="G126" s="250">
        <v>45163</v>
      </c>
      <c r="H126" s="250">
        <v>45169</v>
      </c>
      <c r="I126" s="70" t="s">
        <v>483</v>
      </c>
    </row>
    <row r="127" ht="89.25" spans="1:9">
      <c r="A127" s="8">
        <f t="shared" si="1"/>
        <v>126</v>
      </c>
      <c r="B127" s="24"/>
      <c r="C127" s="24"/>
      <c r="D127" s="101" t="s">
        <v>484</v>
      </c>
      <c r="E127" s="42" t="s">
        <v>83</v>
      </c>
      <c r="F127" s="156" t="s">
        <v>266</v>
      </c>
      <c r="G127" s="250">
        <v>45166</v>
      </c>
      <c r="H127" s="250">
        <v>45169</v>
      </c>
      <c r="I127" s="101" t="s">
        <v>485</v>
      </c>
    </row>
    <row r="128" ht="76.5" spans="1:9">
      <c r="A128" s="8">
        <f t="shared" si="1"/>
        <v>127</v>
      </c>
      <c r="B128" s="24"/>
      <c r="C128" s="24"/>
      <c r="D128" s="101" t="s">
        <v>486</v>
      </c>
      <c r="E128" s="42" t="s">
        <v>104</v>
      </c>
      <c r="F128" s="156" t="s">
        <v>266</v>
      </c>
      <c r="G128" s="250">
        <v>45163</v>
      </c>
      <c r="H128" s="250">
        <v>45169</v>
      </c>
      <c r="I128" s="101" t="s">
        <v>487</v>
      </c>
    </row>
    <row r="129" spans="1:9">
      <c r="A129" s="8">
        <f t="shared" si="1"/>
        <v>128</v>
      </c>
      <c r="B129" s="24"/>
      <c r="C129" s="24"/>
      <c r="D129" s="101" t="s">
        <v>488</v>
      </c>
      <c r="E129" s="42" t="s">
        <v>58</v>
      </c>
      <c r="F129" s="156" t="s">
        <v>266</v>
      </c>
      <c r="G129" s="250">
        <v>45159</v>
      </c>
      <c r="H129" s="250">
        <v>45169</v>
      </c>
      <c r="I129" s="70" t="s">
        <v>489</v>
      </c>
    </row>
    <row r="130" spans="1:9">
      <c r="A130" s="8">
        <f t="shared" ref="A130:A193" si="2">ROW()-1</f>
        <v>129</v>
      </c>
      <c r="B130" s="24"/>
      <c r="C130" s="24"/>
      <c r="D130" s="70" t="s">
        <v>490</v>
      </c>
      <c r="E130" s="8" t="s">
        <v>96</v>
      </c>
      <c r="F130" s="156" t="s">
        <v>266</v>
      </c>
      <c r="G130" s="250">
        <v>45156</v>
      </c>
      <c r="H130" s="250">
        <v>45169</v>
      </c>
      <c r="I130" s="24" t="s">
        <v>491</v>
      </c>
    </row>
    <row r="131" spans="1:9">
      <c r="A131" s="8">
        <f t="shared" si="2"/>
        <v>130</v>
      </c>
      <c r="B131" s="24"/>
      <c r="C131" s="24"/>
      <c r="D131" s="24" t="s">
        <v>492</v>
      </c>
      <c r="E131" s="8" t="s">
        <v>58</v>
      </c>
      <c r="F131" s="156" t="s">
        <v>266</v>
      </c>
      <c r="G131" s="250">
        <v>45156</v>
      </c>
      <c r="H131" s="250">
        <v>45169</v>
      </c>
      <c r="I131" s="24"/>
    </row>
    <row r="132" ht="63.75" spans="1:9">
      <c r="A132" s="8">
        <f t="shared" si="2"/>
        <v>131</v>
      </c>
      <c r="B132" s="24"/>
      <c r="C132" s="24"/>
      <c r="D132" s="70" t="s">
        <v>493</v>
      </c>
      <c r="E132" s="8" t="s">
        <v>494</v>
      </c>
      <c r="F132" s="156" t="s">
        <v>266</v>
      </c>
      <c r="G132" s="250">
        <v>45156</v>
      </c>
      <c r="H132" s="250">
        <v>45169</v>
      </c>
      <c r="I132" s="24" t="s">
        <v>495</v>
      </c>
    </row>
    <row r="133" spans="1:9">
      <c r="A133" s="8">
        <f t="shared" si="2"/>
        <v>132</v>
      </c>
      <c r="B133" s="24"/>
      <c r="C133" s="24"/>
      <c r="D133" s="24" t="s">
        <v>496</v>
      </c>
      <c r="E133" s="8" t="s">
        <v>86</v>
      </c>
      <c r="F133" s="156" t="s">
        <v>266</v>
      </c>
      <c r="G133" s="250">
        <v>45156</v>
      </c>
      <c r="H133" s="250">
        <v>45169</v>
      </c>
      <c r="I133" s="24"/>
    </row>
    <row r="134" ht="151.9" customHeight="1" spans="1:9">
      <c r="A134" s="8">
        <f t="shared" si="2"/>
        <v>133</v>
      </c>
      <c r="B134" s="328"/>
      <c r="C134" s="328"/>
      <c r="D134" s="24"/>
      <c r="E134" s="8" t="s">
        <v>497</v>
      </c>
      <c r="F134" s="156" t="s">
        <v>266</v>
      </c>
      <c r="G134" s="250">
        <v>45177</v>
      </c>
      <c r="H134" s="250">
        <v>45169</v>
      </c>
      <c r="I134" s="24" t="s">
        <v>498</v>
      </c>
    </row>
    <row r="135" spans="1:9">
      <c r="A135" s="8">
        <f t="shared" si="2"/>
        <v>134</v>
      </c>
      <c r="B135" s="24"/>
      <c r="C135" s="24"/>
      <c r="D135" s="86" t="s">
        <v>499</v>
      </c>
      <c r="E135" s="84" t="s">
        <v>83</v>
      </c>
      <c r="F135" s="156" t="s">
        <v>266</v>
      </c>
      <c r="G135" s="250">
        <v>45159</v>
      </c>
      <c r="H135" s="250">
        <v>45169</v>
      </c>
      <c r="I135" s="86"/>
    </row>
    <row r="136" spans="1:9">
      <c r="A136" s="8">
        <f t="shared" si="2"/>
        <v>135</v>
      </c>
      <c r="B136" s="24"/>
      <c r="C136" s="24"/>
      <c r="D136" s="86" t="s">
        <v>500</v>
      </c>
      <c r="E136" s="84" t="s">
        <v>501</v>
      </c>
      <c r="F136" s="156" t="s">
        <v>266</v>
      </c>
      <c r="G136" s="250">
        <v>45162</v>
      </c>
      <c r="H136" s="250">
        <v>45169</v>
      </c>
      <c r="I136" s="86" t="s">
        <v>502</v>
      </c>
    </row>
    <row r="137" spans="1:9">
      <c r="A137" s="8">
        <f t="shared" si="2"/>
        <v>136</v>
      </c>
      <c r="B137" s="24"/>
      <c r="C137" s="24"/>
      <c r="D137" s="329" t="s">
        <v>503</v>
      </c>
      <c r="E137" s="84" t="s">
        <v>96</v>
      </c>
      <c r="F137" s="156" t="s">
        <v>266</v>
      </c>
      <c r="G137" s="250">
        <v>45161</v>
      </c>
      <c r="H137" s="250">
        <v>45169</v>
      </c>
      <c r="I137" s="86" t="s">
        <v>504</v>
      </c>
    </row>
    <row r="138" spans="1:9">
      <c r="A138" s="8">
        <f t="shared" si="2"/>
        <v>137</v>
      </c>
      <c r="B138" s="328"/>
      <c r="C138" s="328"/>
      <c r="D138" s="86" t="s">
        <v>505</v>
      </c>
      <c r="E138" s="84" t="s">
        <v>210</v>
      </c>
      <c r="F138" s="156" t="s">
        <v>266</v>
      </c>
      <c r="G138" s="320">
        <v>45174</v>
      </c>
      <c r="H138" s="320">
        <v>45169</v>
      </c>
      <c r="I138" s="344" t="s">
        <v>506</v>
      </c>
    </row>
    <row r="139" spans="1:9">
      <c r="A139" s="8">
        <f t="shared" si="2"/>
        <v>138</v>
      </c>
      <c r="B139" s="24"/>
      <c r="C139" s="24"/>
      <c r="D139" s="290" t="s">
        <v>507</v>
      </c>
      <c r="E139" s="84" t="s">
        <v>96</v>
      </c>
      <c r="F139" s="156" t="s">
        <v>266</v>
      </c>
      <c r="G139" s="250">
        <v>45168</v>
      </c>
      <c r="H139" s="320">
        <v>45169</v>
      </c>
      <c r="I139" s="72"/>
    </row>
    <row r="140" spans="1:9">
      <c r="A140" s="8">
        <f t="shared" si="2"/>
        <v>139</v>
      </c>
      <c r="B140" s="24"/>
      <c r="C140" s="24"/>
      <c r="D140" s="24" t="s">
        <v>508</v>
      </c>
      <c r="E140" s="84" t="s">
        <v>96</v>
      </c>
      <c r="F140" s="156" t="s">
        <v>266</v>
      </c>
      <c r="G140" s="250">
        <v>45162</v>
      </c>
      <c r="H140" s="250">
        <v>45169</v>
      </c>
      <c r="I140" s="72" t="s">
        <v>509</v>
      </c>
    </row>
    <row r="141" spans="1:9">
      <c r="A141" s="8">
        <f t="shared" si="2"/>
        <v>140</v>
      </c>
      <c r="B141" s="24"/>
      <c r="C141" s="24" t="s">
        <v>510</v>
      </c>
      <c r="D141" s="24" t="s">
        <v>511</v>
      </c>
      <c r="E141" s="8" t="s">
        <v>210</v>
      </c>
      <c r="F141" s="156" t="s">
        <v>266</v>
      </c>
      <c r="G141" s="330">
        <v>45177</v>
      </c>
      <c r="H141" s="320">
        <v>45169</v>
      </c>
      <c r="I141" s="24"/>
    </row>
    <row r="142" ht="121.4" customHeight="1" spans="1:9">
      <c r="A142" s="8">
        <f t="shared" si="2"/>
        <v>141</v>
      </c>
      <c r="B142" s="24"/>
      <c r="C142" s="24"/>
      <c r="D142" s="24"/>
      <c r="E142" s="8" t="s">
        <v>497</v>
      </c>
      <c r="F142" s="8" t="s">
        <v>266</v>
      </c>
      <c r="G142" s="250">
        <v>45163</v>
      </c>
      <c r="H142" s="250">
        <v>45169</v>
      </c>
      <c r="I142" s="134" t="s">
        <v>512</v>
      </c>
    </row>
    <row r="143" spans="1:9">
      <c r="A143" s="8">
        <f t="shared" si="2"/>
        <v>142</v>
      </c>
      <c r="B143" s="8"/>
      <c r="C143" s="8" t="s">
        <v>513</v>
      </c>
      <c r="D143" s="24" t="s">
        <v>514</v>
      </c>
      <c r="E143" s="8" t="s">
        <v>74</v>
      </c>
      <c r="F143" s="156" t="s">
        <v>266</v>
      </c>
      <c r="G143" s="331">
        <v>45191</v>
      </c>
      <c r="H143" s="250">
        <v>45199</v>
      </c>
      <c r="I143" s="24" t="s">
        <v>515</v>
      </c>
    </row>
    <row r="144" spans="1:9">
      <c r="A144" s="8">
        <f t="shared" si="2"/>
        <v>143</v>
      </c>
      <c r="B144" s="8"/>
      <c r="C144" s="8"/>
      <c r="D144" s="85" t="s">
        <v>516</v>
      </c>
      <c r="E144" s="84" t="s">
        <v>89</v>
      </c>
      <c r="F144" s="156" t="s">
        <v>266</v>
      </c>
      <c r="G144" s="320">
        <v>45159</v>
      </c>
      <c r="H144" s="320">
        <v>45163</v>
      </c>
      <c r="I144" s="84"/>
    </row>
    <row r="145" ht="51" spans="1:9">
      <c r="A145" s="8">
        <f t="shared" si="2"/>
        <v>144</v>
      </c>
      <c r="B145" s="8"/>
      <c r="C145" s="8"/>
      <c r="D145" s="70" t="s">
        <v>517</v>
      </c>
      <c r="E145" s="8" t="s">
        <v>89</v>
      </c>
      <c r="F145" s="156" t="s">
        <v>266</v>
      </c>
      <c r="G145" s="250">
        <v>45163</v>
      </c>
      <c r="H145" s="24"/>
      <c r="I145" s="24" t="s">
        <v>518</v>
      </c>
    </row>
    <row r="146" ht="51" spans="1:9">
      <c r="A146" s="8">
        <f t="shared" si="2"/>
        <v>145</v>
      </c>
      <c r="B146" s="8"/>
      <c r="C146" s="8"/>
      <c r="D146" s="70" t="s">
        <v>519</v>
      </c>
      <c r="E146" s="8" t="s">
        <v>83</v>
      </c>
      <c r="F146" s="156" t="s">
        <v>266</v>
      </c>
      <c r="G146" s="250">
        <v>45168</v>
      </c>
      <c r="H146" s="320">
        <v>45169</v>
      </c>
      <c r="I146" s="24"/>
    </row>
    <row r="147" ht="51" spans="1:9">
      <c r="A147" s="8">
        <f t="shared" si="2"/>
        <v>146</v>
      </c>
      <c r="B147" s="8"/>
      <c r="C147" s="8"/>
      <c r="D147" s="70" t="s">
        <v>520</v>
      </c>
      <c r="E147" s="8" t="s">
        <v>83</v>
      </c>
      <c r="F147" s="156" t="s">
        <v>266</v>
      </c>
      <c r="G147" s="250">
        <v>45168</v>
      </c>
      <c r="H147" s="320">
        <v>45169</v>
      </c>
      <c r="I147" s="24"/>
    </row>
    <row r="148" ht="51" spans="1:9">
      <c r="A148" s="8">
        <f t="shared" si="2"/>
        <v>147</v>
      </c>
      <c r="B148" s="8"/>
      <c r="C148" s="8"/>
      <c r="D148" s="70" t="s">
        <v>521</v>
      </c>
      <c r="E148" s="8" t="s">
        <v>104</v>
      </c>
      <c r="F148" s="156" t="s">
        <v>266</v>
      </c>
      <c r="G148" s="250">
        <v>45168</v>
      </c>
      <c r="H148" s="250">
        <v>45169</v>
      </c>
      <c r="I148" s="345" t="s">
        <v>522</v>
      </c>
    </row>
    <row r="149" spans="1:9">
      <c r="A149" s="8">
        <f t="shared" si="2"/>
        <v>148</v>
      </c>
      <c r="B149" s="8"/>
      <c r="C149" s="8"/>
      <c r="D149" s="24" t="s">
        <v>523</v>
      </c>
      <c r="E149" s="8" t="s">
        <v>128</v>
      </c>
      <c r="F149" s="156" t="s">
        <v>266</v>
      </c>
      <c r="G149" s="250">
        <v>45162</v>
      </c>
      <c r="H149" s="24"/>
      <c r="I149" s="24"/>
    </row>
    <row r="150" spans="1:9">
      <c r="A150" s="8">
        <f t="shared" si="2"/>
        <v>149</v>
      </c>
      <c r="B150" s="8"/>
      <c r="C150" s="8"/>
      <c r="D150" s="69" t="s">
        <v>524</v>
      </c>
      <c r="E150" s="8" t="s">
        <v>89</v>
      </c>
      <c r="F150" s="156" t="s">
        <v>266</v>
      </c>
      <c r="G150" s="250">
        <v>45184</v>
      </c>
      <c r="H150" s="250">
        <v>45199</v>
      </c>
      <c r="I150" s="16" t="s">
        <v>525</v>
      </c>
    </row>
    <row r="151" spans="1:9">
      <c r="A151" s="8">
        <f t="shared" si="2"/>
        <v>150</v>
      </c>
      <c r="B151" s="24"/>
      <c r="C151" s="24"/>
      <c r="D151" s="70" t="s">
        <v>526</v>
      </c>
      <c r="E151" s="9" t="s">
        <v>58</v>
      </c>
      <c r="F151" s="156" t="s">
        <v>266</v>
      </c>
      <c r="G151" s="250">
        <v>45163</v>
      </c>
      <c r="H151" s="250">
        <v>45167</v>
      </c>
      <c r="I151" s="86"/>
    </row>
    <row r="152" ht="51" spans="1:10">
      <c r="A152" s="8">
        <f t="shared" si="2"/>
        <v>151</v>
      </c>
      <c r="B152" s="21"/>
      <c r="C152" s="21" t="s">
        <v>527</v>
      </c>
      <c r="D152" s="101" t="s">
        <v>467</v>
      </c>
      <c r="E152" s="74" t="s">
        <v>528</v>
      </c>
      <c r="F152" s="156" t="s">
        <v>266</v>
      </c>
      <c r="G152" s="250">
        <v>45156</v>
      </c>
      <c r="H152" s="320">
        <v>45169</v>
      </c>
      <c r="I152" s="21" t="s">
        <v>529</v>
      </c>
      <c r="J152" s="346"/>
    </row>
    <row r="153" spans="1:10">
      <c r="A153" s="8">
        <f t="shared" si="2"/>
        <v>152</v>
      </c>
      <c r="B153" s="21"/>
      <c r="C153" s="21" t="s">
        <v>233</v>
      </c>
      <c r="D153" s="101" t="s">
        <v>469</v>
      </c>
      <c r="E153" s="74" t="s">
        <v>86</v>
      </c>
      <c r="F153" s="156" t="s">
        <v>266</v>
      </c>
      <c r="G153" s="332">
        <v>45154</v>
      </c>
      <c r="H153" s="320">
        <v>45169</v>
      </c>
      <c r="I153" s="21" t="s">
        <v>530</v>
      </c>
      <c r="J153" s="346"/>
    </row>
    <row r="154" ht="25.5" spans="1:10">
      <c r="A154" s="8">
        <f t="shared" si="2"/>
        <v>153</v>
      </c>
      <c r="B154" s="21"/>
      <c r="C154" s="21" t="s">
        <v>527</v>
      </c>
      <c r="D154" s="101" t="s">
        <v>531</v>
      </c>
      <c r="E154" s="44" t="s">
        <v>532</v>
      </c>
      <c r="F154" s="156" t="s">
        <v>266</v>
      </c>
      <c r="G154" s="332">
        <v>45159</v>
      </c>
      <c r="H154" s="320">
        <v>45171</v>
      </c>
      <c r="I154" s="21" t="s">
        <v>533</v>
      </c>
      <c r="J154" s="346"/>
    </row>
    <row r="155" ht="25.5" spans="1:10">
      <c r="A155" s="8">
        <f t="shared" si="2"/>
        <v>154</v>
      </c>
      <c r="B155" s="21"/>
      <c r="C155" s="21"/>
      <c r="D155" s="227" t="s">
        <v>476</v>
      </c>
      <c r="E155" s="46" t="s">
        <v>58</v>
      </c>
      <c r="F155" s="156" t="s">
        <v>266</v>
      </c>
      <c r="G155" s="250">
        <v>45159</v>
      </c>
      <c r="H155" s="250">
        <v>45169</v>
      </c>
      <c r="I155" s="213" t="s">
        <v>534</v>
      </c>
      <c r="J155" s="346"/>
    </row>
    <row r="156" ht="51" spans="1:10">
      <c r="A156" s="8">
        <f t="shared" si="2"/>
        <v>155</v>
      </c>
      <c r="B156" s="227"/>
      <c r="C156" s="227" t="s">
        <v>237</v>
      </c>
      <c r="D156" s="227" t="s">
        <v>535</v>
      </c>
      <c r="E156" s="46" t="s">
        <v>58</v>
      </c>
      <c r="F156" s="156" t="s">
        <v>266</v>
      </c>
      <c r="G156" s="333">
        <v>45156</v>
      </c>
      <c r="H156" s="334"/>
      <c r="I156" s="21" t="s">
        <v>536</v>
      </c>
      <c r="J156" s="346"/>
    </row>
    <row r="157" ht="48.75" spans="1:10">
      <c r="A157" s="8">
        <f t="shared" si="2"/>
        <v>156</v>
      </c>
      <c r="B157" s="21"/>
      <c r="C157" s="21" t="s">
        <v>537</v>
      </c>
      <c r="D157" s="101" t="s">
        <v>538</v>
      </c>
      <c r="E157" s="42" t="s">
        <v>501</v>
      </c>
      <c r="F157" s="156" t="s">
        <v>266</v>
      </c>
      <c r="G157" s="250">
        <v>45156</v>
      </c>
      <c r="H157" s="320">
        <v>45169</v>
      </c>
      <c r="I157" s="101" t="s">
        <v>539</v>
      </c>
      <c r="J157" s="347"/>
    </row>
    <row r="158" ht="38.25" spans="1:10">
      <c r="A158" s="8">
        <f t="shared" si="2"/>
        <v>157</v>
      </c>
      <c r="B158" s="103"/>
      <c r="C158" s="103" t="s">
        <v>233</v>
      </c>
      <c r="D158" s="101" t="s">
        <v>540</v>
      </c>
      <c r="E158" s="42" t="s">
        <v>96</v>
      </c>
      <c r="F158" s="156" t="s">
        <v>266</v>
      </c>
      <c r="G158" s="250">
        <v>45166</v>
      </c>
      <c r="H158" s="320">
        <v>45169</v>
      </c>
      <c r="I158" s="101" t="s">
        <v>541</v>
      </c>
      <c r="J158" s="347"/>
    </row>
    <row r="159" ht="25.5" spans="1:10">
      <c r="A159" s="8">
        <f t="shared" si="2"/>
        <v>158</v>
      </c>
      <c r="B159" s="21"/>
      <c r="C159" s="21" t="s">
        <v>233</v>
      </c>
      <c r="D159" s="101" t="s">
        <v>542</v>
      </c>
      <c r="E159" s="42" t="s">
        <v>104</v>
      </c>
      <c r="F159" s="156" t="s">
        <v>266</v>
      </c>
      <c r="G159" s="43">
        <v>45165</v>
      </c>
      <c r="H159" s="48"/>
      <c r="I159" s="101" t="s">
        <v>543</v>
      </c>
      <c r="J159" s="347"/>
    </row>
    <row r="160" ht="25.5" spans="1:10">
      <c r="A160" s="8">
        <f t="shared" si="2"/>
        <v>159</v>
      </c>
      <c r="B160" s="21"/>
      <c r="C160" s="21" t="s">
        <v>233</v>
      </c>
      <c r="D160" s="101" t="s">
        <v>544</v>
      </c>
      <c r="E160" s="42" t="s">
        <v>99</v>
      </c>
      <c r="F160" s="156" t="s">
        <v>266</v>
      </c>
      <c r="G160" s="43">
        <v>45165</v>
      </c>
      <c r="H160" s="320">
        <v>45169</v>
      </c>
      <c r="I160" s="101" t="s">
        <v>545</v>
      </c>
      <c r="J160" s="347"/>
    </row>
    <row r="161" spans="1:10">
      <c r="A161" s="8">
        <f t="shared" si="2"/>
        <v>160</v>
      </c>
      <c r="B161" s="21"/>
      <c r="C161" s="21" t="s">
        <v>546</v>
      </c>
      <c r="D161" s="101" t="s">
        <v>547</v>
      </c>
      <c r="E161" s="42" t="s">
        <v>99</v>
      </c>
      <c r="F161" s="156" t="s">
        <v>266</v>
      </c>
      <c r="G161" s="250">
        <v>45166</v>
      </c>
      <c r="H161" s="320">
        <v>45169</v>
      </c>
      <c r="I161" s="101"/>
      <c r="J161" s="347"/>
    </row>
    <row r="162" ht="25.5" spans="1:10">
      <c r="A162" s="8">
        <f t="shared" si="2"/>
        <v>161</v>
      </c>
      <c r="B162" s="45"/>
      <c r="C162" s="45" t="s">
        <v>548</v>
      </c>
      <c r="D162" s="227" t="s">
        <v>549</v>
      </c>
      <c r="E162" s="46" t="s">
        <v>156</v>
      </c>
      <c r="F162" s="156" t="s">
        <v>266</v>
      </c>
      <c r="G162" s="250">
        <v>45166</v>
      </c>
      <c r="H162" s="320">
        <v>45169</v>
      </c>
      <c r="I162" s="227" t="s">
        <v>550</v>
      </c>
      <c r="J162" s="347"/>
    </row>
    <row r="163" spans="1:9">
      <c r="A163" s="8">
        <f t="shared" si="2"/>
        <v>162</v>
      </c>
      <c r="B163" s="24"/>
      <c r="C163" s="24" t="s">
        <v>551</v>
      </c>
      <c r="D163" s="24" t="s">
        <v>552</v>
      </c>
      <c r="E163" s="42" t="s">
        <v>58</v>
      </c>
      <c r="F163" s="156" t="s">
        <v>266</v>
      </c>
      <c r="G163" s="320">
        <v>45166</v>
      </c>
      <c r="H163" s="320">
        <v>45169</v>
      </c>
      <c r="I163" s="24" t="s">
        <v>553</v>
      </c>
    </row>
    <row r="164" ht="25.5" spans="1:9">
      <c r="A164" s="8">
        <f t="shared" si="2"/>
        <v>163</v>
      </c>
      <c r="B164" s="24"/>
      <c r="C164" s="24" t="s">
        <v>233</v>
      </c>
      <c r="D164" s="70" t="s">
        <v>554</v>
      </c>
      <c r="E164" s="8" t="s">
        <v>99</v>
      </c>
      <c r="F164" s="156" t="s">
        <v>266</v>
      </c>
      <c r="G164" s="24"/>
      <c r="H164" s="320">
        <v>45169</v>
      </c>
      <c r="I164" s="24" t="s">
        <v>555</v>
      </c>
    </row>
    <row r="165" spans="1:9">
      <c r="A165" s="8">
        <f t="shared" si="2"/>
        <v>164</v>
      </c>
      <c r="B165" s="24"/>
      <c r="C165" s="24" t="s">
        <v>233</v>
      </c>
      <c r="D165" s="24" t="s">
        <v>556</v>
      </c>
      <c r="E165" s="42" t="s">
        <v>58</v>
      </c>
      <c r="F165" s="156" t="s">
        <v>266</v>
      </c>
      <c r="G165" s="250">
        <v>45168</v>
      </c>
      <c r="H165" s="320">
        <v>45169</v>
      </c>
      <c r="I165" s="24" t="s">
        <v>557</v>
      </c>
    </row>
    <row r="166" ht="25.5" spans="1:9">
      <c r="A166" s="8">
        <f t="shared" si="2"/>
        <v>165</v>
      </c>
      <c r="B166" s="24"/>
      <c r="C166" s="24" t="s">
        <v>233</v>
      </c>
      <c r="D166" s="70" t="s">
        <v>558</v>
      </c>
      <c r="E166" s="8" t="s">
        <v>99</v>
      </c>
      <c r="F166" s="156" t="s">
        <v>266</v>
      </c>
      <c r="G166" s="320">
        <v>45163</v>
      </c>
      <c r="H166" s="320">
        <v>45169</v>
      </c>
      <c r="I166" s="24" t="s">
        <v>559</v>
      </c>
    </row>
    <row r="167" ht="25.5" spans="1:9">
      <c r="A167" s="8">
        <f t="shared" si="2"/>
        <v>166</v>
      </c>
      <c r="B167" s="24"/>
      <c r="C167" s="24" t="s">
        <v>233</v>
      </c>
      <c r="D167" s="70" t="s">
        <v>560</v>
      </c>
      <c r="E167" s="8" t="s">
        <v>89</v>
      </c>
      <c r="F167" s="156" t="s">
        <v>266</v>
      </c>
      <c r="G167" s="320">
        <v>45163</v>
      </c>
      <c r="H167" s="320">
        <v>45169</v>
      </c>
      <c r="I167" s="24"/>
    </row>
    <row r="168" ht="38.25" spans="1:9">
      <c r="A168" s="8">
        <f t="shared" si="2"/>
        <v>167</v>
      </c>
      <c r="B168" s="24"/>
      <c r="C168" s="24" t="s">
        <v>233</v>
      </c>
      <c r="D168" s="70" t="s">
        <v>561</v>
      </c>
      <c r="E168" s="42" t="s">
        <v>99</v>
      </c>
      <c r="F168" s="156" t="s">
        <v>266</v>
      </c>
      <c r="G168" s="320">
        <v>45163</v>
      </c>
      <c r="H168" s="320">
        <v>45169</v>
      </c>
      <c r="I168" s="24" t="s">
        <v>562</v>
      </c>
    </row>
    <row r="169" ht="38.25" spans="1:9">
      <c r="A169" s="8">
        <f t="shared" si="2"/>
        <v>168</v>
      </c>
      <c r="B169" s="24"/>
      <c r="C169" s="24" t="s">
        <v>233</v>
      </c>
      <c r="D169" s="70" t="s">
        <v>563</v>
      </c>
      <c r="E169" s="42" t="s">
        <v>99</v>
      </c>
      <c r="F169" s="156" t="s">
        <v>266</v>
      </c>
      <c r="G169" s="320">
        <v>45168</v>
      </c>
      <c r="H169" s="320">
        <v>45169</v>
      </c>
      <c r="I169" s="24" t="s">
        <v>562</v>
      </c>
    </row>
    <row r="170" spans="1:9">
      <c r="A170" s="8">
        <f t="shared" si="2"/>
        <v>169</v>
      </c>
      <c r="B170" s="24"/>
      <c r="C170" s="24" t="s">
        <v>233</v>
      </c>
      <c r="D170" s="70" t="s">
        <v>564</v>
      </c>
      <c r="E170" s="42" t="s">
        <v>99</v>
      </c>
      <c r="F170" s="156" t="s">
        <v>266</v>
      </c>
      <c r="G170" s="320">
        <v>45168</v>
      </c>
      <c r="H170" s="320">
        <v>45169</v>
      </c>
      <c r="I170" s="24"/>
    </row>
    <row r="171" spans="1:9">
      <c r="A171" s="8">
        <f t="shared" si="2"/>
        <v>170</v>
      </c>
      <c r="B171" s="24"/>
      <c r="C171" s="24" t="s">
        <v>233</v>
      </c>
      <c r="D171" s="70" t="s">
        <v>565</v>
      </c>
      <c r="E171" s="42" t="s">
        <v>99</v>
      </c>
      <c r="F171" s="156" t="s">
        <v>266</v>
      </c>
      <c r="G171" s="320">
        <v>45168</v>
      </c>
      <c r="H171" s="320">
        <v>45169</v>
      </c>
      <c r="I171" s="24"/>
    </row>
    <row r="172" ht="63.75" spans="1:9">
      <c r="A172" s="8">
        <f t="shared" si="2"/>
        <v>171</v>
      </c>
      <c r="B172" s="24"/>
      <c r="C172" s="24" t="s">
        <v>233</v>
      </c>
      <c r="D172" s="70" t="s">
        <v>566</v>
      </c>
      <c r="E172" s="42" t="s">
        <v>104</v>
      </c>
      <c r="F172" s="156" t="s">
        <v>266</v>
      </c>
      <c r="G172" s="320">
        <v>45166</v>
      </c>
      <c r="H172" s="320">
        <v>45169</v>
      </c>
      <c r="I172" s="24" t="s">
        <v>562</v>
      </c>
    </row>
    <row r="173" spans="1:9">
      <c r="A173" s="8">
        <f t="shared" si="2"/>
        <v>172</v>
      </c>
      <c r="B173" s="24"/>
      <c r="C173" s="24" t="s">
        <v>548</v>
      </c>
      <c r="D173" s="70" t="s">
        <v>567</v>
      </c>
      <c r="E173" s="42" t="s">
        <v>156</v>
      </c>
      <c r="F173" s="156" t="s">
        <v>266</v>
      </c>
      <c r="G173" s="330">
        <v>45173</v>
      </c>
      <c r="H173" s="320">
        <v>45184</v>
      </c>
      <c r="I173" s="24"/>
    </row>
    <row r="174" spans="1:9">
      <c r="A174" s="8">
        <f t="shared" si="2"/>
        <v>173</v>
      </c>
      <c r="B174" s="86"/>
      <c r="C174" s="86" t="s">
        <v>243</v>
      </c>
      <c r="D174" s="69" t="s">
        <v>567</v>
      </c>
      <c r="E174" s="46" t="s">
        <v>99</v>
      </c>
      <c r="F174" s="156" t="s">
        <v>266</v>
      </c>
      <c r="G174" s="320">
        <v>45170</v>
      </c>
      <c r="H174" s="320">
        <v>45184</v>
      </c>
      <c r="I174" s="86"/>
    </row>
    <row r="175" ht="102" spans="1:9">
      <c r="A175" s="8">
        <f t="shared" si="2"/>
        <v>174</v>
      </c>
      <c r="B175" s="24"/>
      <c r="C175" s="24" t="s">
        <v>548</v>
      </c>
      <c r="D175" s="70" t="s">
        <v>568</v>
      </c>
      <c r="E175" s="42" t="s">
        <v>156</v>
      </c>
      <c r="F175" s="156" t="s">
        <v>266</v>
      </c>
      <c r="G175" s="250">
        <v>45167</v>
      </c>
      <c r="H175" s="320">
        <v>45169</v>
      </c>
      <c r="I175" s="24" t="s">
        <v>569</v>
      </c>
    </row>
    <row r="176" ht="25.5" spans="1:9">
      <c r="A176" s="8">
        <f t="shared" si="2"/>
        <v>175</v>
      </c>
      <c r="B176" s="24"/>
      <c r="C176" s="24" t="s">
        <v>233</v>
      </c>
      <c r="D176" s="70" t="s">
        <v>570</v>
      </c>
      <c r="E176" s="8" t="s">
        <v>89</v>
      </c>
      <c r="F176" s="156" t="s">
        <v>266</v>
      </c>
      <c r="G176" s="250">
        <v>45167</v>
      </c>
      <c r="H176" s="320">
        <v>45169</v>
      </c>
      <c r="I176" s="24" t="s">
        <v>571</v>
      </c>
    </row>
    <row r="177" spans="1:9">
      <c r="A177" s="8">
        <f t="shared" si="2"/>
        <v>176</v>
      </c>
      <c r="B177" s="86"/>
      <c r="C177" s="86" t="s">
        <v>233</v>
      </c>
      <c r="D177" s="69" t="s">
        <v>572</v>
      </c>
      <c r="E177" s="84" t="s">
        <v>58</v>
      </c>
      <c r="F177" s="156" t="s">
        <v>266</v>
      </c>
      <c r="G177" s="320">
        <v>45167</v>
      </c>
      <c r="H177" s="320">
        <v>45169</v>
      </c>
      <c r="I177" s="86" t="s">
        <v>573</v>
      </c>
    </row>
    <row r="178" spans="1:9">
      <c r="A178" s="8">
        <f t="shared" si="2"/>
        <v>177</v>
      </c>
      <c r="B178" s="86"/>
      <c r="C178" s="86" t="s">
        <v>574</v>
      </c>
      <c r="D178" s="86" t="s">
        <v>575</v>
      </c>
      <c r="E178" s="152" t="s">
        <v>576</v>
      </c>
      <c r="F178" s="156" t="s">
        <v>266</v>
      </c>
      <c r="G178" s="320">
        <v>45168</v>
      </c>
      <c r="H178" s="335">
        <v>45169</v>
      </c>
      <c r="I178" s="86" t="s">
        <v>577</v>
      </c>
    </row>
    <row r="179" ht="111" spans="1:9">
      <c r="A179" s="8">
        <f t="shared" si="2"/>
        <v>178</v>
      </c>
      <c r="B179" s="336"/>
      <c r="C179" s="336" t="s">
        <v>578</v>
      </c>
      <c r="D179" s="337" t="s">
        <v>579</v>
      </c>
      <c r="E179" s="110" t="s">
        <v>580</v>
      </c>
      <c r="F179" s="156" t="s">
        <v>266</v>
      </c>
      <c r="G179" s="309">
        <v>45177</v>
      </c>
      <c r="H179" s="250">
        <v>45191</v>
      </c>
      <c r="I179" s="70" t="s">
        <v>581</v>
      </c>
    </row>
    <row r="180" ht="98.25" spans="1:9">
      <c r="A180" s="8">
        <f t="shared" si="2"/>
        <v>179</v>
      </c>
      <c r="B180" s="336"/>
      <c r="C180" s="336"/>
      <c r="D180" s="337" t="s">
        <v>582</v>
      </c>
      <c r="E180" s="110" t="s">
        <v>501</v>
      </c>
      <c r="F180" s="156" t="s">
        <v>266</v>
      </c>
      <c r="G180" s="309">
        <v>45177</v>
      </c>
      <c r="H180" s="250">
        <v>45191</v>
      </c>
      <c r="I180" s="70" t="s">
        <v>583</v>
      </c>
    </row>
    <row r="181" ht="76.5" spans="1:9">
      <c r="A181" s="8">
        <f t="shared" si="2"/>
        <v>180</v>
      </c>
      <c r="B181" s="336"/>
      <c r="C181" s="336"/>
      <c r="D181" s="70" t="s">
        <v>584</v>
      </c>
      <c r="E181" s="8" t="s">
        <v>585</v>
      </c>
      <c r="F181" s="156" t="s">
        <v>266</v>
      </c>
      <c r="G181" s="320">
        <v>45177</v>
      </c>
      <c r="H181" s="250">
        <v>45191</v>
      </c>
      <c r="I181" s="70" t="s">
        <v>586</v>
      </c>
    </row>
    <row r="182" ht="51" spans="1:9">
      <c r="A182" s="8">
        <f t="shared" si="2"/>
        <v>181</v>
      </c>
      <c r="B182" s="336"/>
      <c r="C182" s="336"/>
      <c r="D182" s="70" t="s">
        <v>587</v>
      </c>
      <c r="E182" s="8" t="s">
        <v>585</v>
      </c>
      <c r="F182" s="156" t="s">
        <v>266</v>
      </c>
      <c r="G182" s="320">
        <v>45177</v>
      </c>
      <c r="H182" s="250">
        <v>45191</v>
      </c>
      <c r="I182" s="70" t="s">
        <v>588</v>
      </c>
    </row>
    <row r="183" ht="25.5" spans="1:9">
      <c r="A183" s="8">
        <f t="shared" si="2"/>
        <v>182</v>
      </c>
      <c r="B183" s="336"/>
      <c r="C183" s="336"/>
      <c r="D183" s="70" t="s">
        <v>589</v>
      </c>
      <c r="E183" s="8" t="s">
        <v>58</v>
      </c>
      <c r="F183" s="156" t="s">
        <v>331</v>
      </c>
      <c r="G183" s="338"/>
      <c r="H183" s="250">
        <v>45191</v>
      </c>
      <c r="I183" s="24" t="s">
        <v>590</v>
      </c>
    </row>
    <row r="184" ht="25.5" spans="1:9">
      <c r="A184" s="8">
        <f t="shared" si="2"/>
        <v>183</v>
      </c>
      <c r="B184" s="336"/>
      <c r="C184" s="336"/>
      <c r="D184" s="70" t="s">
        <v>591</v>
      </c>
      <c r="E184" s="8" t="s">
        <v>58</v>
      </c>
      <c r="F184" s="156" t="s">
        <v>266</v>
      </c>
      <c r="G184" s="250"/>
      <c r="H184" s="250">
        <v>45191</v>
      </c>
      <c r="I184" s="24" t="s">
        <v>592</v>
      </c>
    </row>
    <row r="185" ht="99.75" spans="1:9">
      <c r="A185" s="8">
        <f t="shared" si="2"/>
        <v>184</v>
      </c>
      <c r="B185" s="336"/>
      <c r="C185" s="336"/>
      <c r="D185" s="337" t="s">
        <v>593</v>
      </c>
      <c r="E185" s="110" t="s">
        <v>58</v>
      </c>
      <c r="F185" s="156" t="s">
        <v>266</v>
      </c>
      <c r="G185" s="330">
        <v>45177</v>
      </c>
      <c r="H185" s="250">
        <v>45191</v>
      </c>
      <c r="I185" s="70" t="s">
        <v>594</v>
      </c>
    </row>
    <row r="186" ht="121.5" spans="1:9">
      <c r="A186" s="8">
        <f t="shared" si="2"/>
        <v>185</v>
      </c>
      <c r="B186" s="336"/>
      <c r="C186" s="336"/>
      <c r="D186" s="69" t="s">
        <v>595</v>
      </c>
      <c r="E186" s="84" t="s">
        <v>596</v>
      </c>
      <c r="F186" s="163" t="s">
        <v>266</v>
      </c>
      <c r="G186" s="320">
        <v>45187</v>
      </c>
      <c r="H186" s="320">
        <v>45191</v>
      </c>
      <c r="I186" s="69" t="s">
        <v>597</v>
      </c>
    </row>
    <row r="187" ht="63.75" spans="1:9">
      <c r="A187" s="8">
        <f t="shared" si="2"/>
        <v>186</v>
      </c>
      <c r="B187" s="339"/>
      <c r="C187" s="339"/>
      <c r="D187" s="24" t="s">
        <v>598</v>
      </c>
      <c r="E187" s="8" t="s">
        <v>99</v>
      </c>
      <c r="F187" s="8" t="s">
        <v>266</v>
      </c>
      <c r="G187" s="250">
        <v>45189</v>
      </c>
      <c r="H187" s="250">
        <v>45191</v>
      </c>
      <c r="I187" s="69" t="s">
        <v>599</v>
      </c>
    </row>
    <row r="188" ht="32" customHeight="1" spans="1:9">
      <c r="A188" s="8">
        <f t="shared" si="2"/>
        <v>187</v>
      </c>
      <c r="B188" s="339"/>
      <c r="C188" s="339"/>
      <c r="D188" s="24" t="s">
        <v>600</v>
      </c>
      <c r="E188" s="8" t="s">
        <v>156</v>
      </c>
      <c r="F188" s="8" t="s">
        <v>266</v>
      </c>
      <c r="G188" s="250">
        <v>45180</v>
      </c>
      <c r="H188" s="322">
        <v>45197</v>
      </c>
      <c r="I188" s="24" t="s">
        <v>601</v>
      </c>
    </row>
    <row r="189" ht="89.25" spans="1:9">
      <c r="A189" s="8">
        <f t="shared" si="2"/>
        <v>188</v>
      </c>
      <c r="B189" s="339"/>
      <c r="C189" s="339"/>
      <c r="D189" s="24" t="s">
        <v>602</v>
      </c>
      <c r="E189" s="8" t="s">
        <v>603</v>
      </c>
      <c r="F189" s="8" t="s">
        <v>266</v>
      </c>
      <c r="G189" s="250">
        <v>45189</v>
      </c>
      <c r="H189" s="322">
        <v>45191</v>
      </c>
      <c r="I189" s="70" t="s">
        <v>604</v>
      </c>
    </row>
    <row r="190" ht="40" customHeight="1" spans="1:9">
      <c r="A190" s="8">
        <f t="shared" si="2"/>
        <v>189</v>
      </c>
      <c r="B190" s="340"/>
      <c r="C190" s="340" t="s">
        <v>605</v>
      </c>
      <c r="D190" s="70" t="s">
        <v>606</v>
      </c>
      <c r="E190" s="84" t="s">
        <v>210</v>
      </c>
      <c r="F190" s="156" t="s">
        <v>266</v>
      </c>
      <c r="G190" s="320">
        <v>45184</v>
      </c>
      <c r="H190" s="322">
        <v>45230</v>
      </c>
      <c r="I190" s="24" t="s">
        <v>607</v>
      </c>
    </row>
    <row r="191" ht="15.75" spans="1:9">
      <c r="A191" s="8">
        <f t="shared" si="2"/>
        <v>190</v>
      </c>
      <c r="B191" s="70"/>
      <c r="C191" s="70" t="s">
        <v>608</v>
      </c>
      <c r="D191" s="341" t="s">
        <v>609</v>
      </c>
      <c r="E191" s="342" t="s">
        <v>156</v>
      </c>
      <c r="F191" s="156" t="s">
        <v>266</v>
      </c>
      <c r="G191" s="320">
        <v>45174</v>
      </c>
      <c r="H191" s="343">
        <v>45182</v>
      </c>
      <c r="I191" s="24" t="s">
        <v>610</v>
      </c>
    </row>
    <row r="192" ht="15.75" spans="1:9">
      <c r="A192" s="8">
        <f t="shared" si="2"/>
        <v>191</v>
      </c>
      <c r="B192" s="70"/>
      <c r="C192" s="70"/>
      <c r="D192" s="341" t="s">
        <v>611</v>
      </c>
      <c r="E192" s="342" t="s">
        <v>99</v>
      </c>
      <c r="F192" s="156" t="s">
        <v>266</v>
      </c>
      <c r="G192" s="320">
        <v>45174</v>
      </c>
      <c r="H192" s="343">
        <v>45182</v>
      </c>
      <c r="I192" s="24" t="s">
        <v>612</v>
      </c>
    </row>
    <row r="193" ht="15.75" spans="1:9">
      <c r="A193" s="8">
        <f t="shared" si="2"/>
        <v>192</v>
      </c>
      <c r="B193" s="70"/>
      <c r="C193" s="70"/>
      <c r="D193" s="341" t="s">
        <v>613</v>
      </c>
      <c r="E193" s="348" t="s">
        <v>89</v>
      </c>
      <c r="F193" s="156" t="s">
        <v>266</v>
      </c>
      <c r="G193" s="320">
        <v>45174</v>
      </c>
      <c r="H193" s="343">
        <v>45182</v>
      </c>
      <c r="I193" s="24" t="s">
        <v>614</v>
      </c>
    </row>
    <row r="194" ht="15.75" spans="1:9">
      <c r="A194" s="8">
        <f t="shared" ref="A194:A257" si="3">ROW()-1</f>
        <v>193</v>
      </c>
      <c r="B194" s="70"/>
      <c r="C194" s="70"/>
      <c r="D194" s="341" t="s">
        <v>615</v>
      </c>
      <c r="E194" s="348" t="s">
        <v>83</v>
      </c>
      <c r="F194" s="156" t="s">
        <v>266</v>
      </c>
      <c r="G194" s="320">
        <v>45174</v>
      </c>
      <c r="H194" s="343">
        <v>45182</v>
      </c>
      <c r="I194" s="24" t="s">
        <v>616</v>
      </c>
    </row>
    <row r="195" ht="15.75" spans="1:9">
      <c r="A195" s="8">
        <f t="shared" si="3"/>
        <v>194</v>
      </c>
      <c r="B195" s="70"/>
      <c r="C195" s="70"/>
      <c r="D195" s="341" t="s">
        <v>617</v>
      </c>
      <c r="E195" s="342" t="s">
        <v>156</v>
      </c>
      <c r="F195" s="156" t="s">
        <v>266</v>
      </c>
      <c r="G195" s="320">
        <v>45174</v>
      </c>
      <c r="H195" s="343">
        <v>45182</v>
      </c>
      <c r="I195" s="24" t="s">
        <v>610</v>
      </c>
    </row>
    <row r="196" ht="15.75" spans="1:9">
      <c r="A196" s="8">
        <f t="shared" si="3"/>
        <v>195</v>
      </c>
      <c r="B196" s="70"/>
      <c r="C196" s="70"/>
      <c r="D196" s="341" t="s">
        <v>618</v>
      </c>
      <c r="E196" s="348" t="s">
        <v>104</v>
      </c>
      <c r="F196" s="156" t="s">
        <v>266</v>
      </c>
      <c r="G196" s="320">
        <v>45174</v>
      </c>
      <c r="H196" s="320">
        <v>45182</v>
      </c>
      <c r="I196" s="72" t="s">
        <v>619</v>
      </c>
    </row>
    <row r="197" ht="15.75" spans="1:9">
      <c r="A197" s="8">
        <f t="shared" si="3"/>
        <v>196</v>
      </c>
      <c r="B197" s="70"/>
      <c r="C197" s="70"/>
      <c r="D197" s="349" t="s">
        <v>620</v>
      </c>
      <c r="E197" s="348" t="s">
        <v>104</v>
      </c>
      <c r="F197" s="156" t="s">
        <v>266</v>
      </c>
      <c r="G197" s="320">
        <v>45174</v>
      </c>
      <c r="H197" s="320">
        <v>45182</v>
      </c>
      <c r="I197" s="24" t="s">
        <v>619</v>
      </c>
    </row>
    <row r="198" ht="15.75" spans="1:9">
      <c r="A198" s="8">
        <f t="shared" si="3"/>
        <v>197</v>
      </c>
      <c r="B198" s="70"/>
      <c r="C198" s="70"/>
      <c r="D198" s="349" t="s">
        <v>621</v>
      </c>
      <c r="E198" s="348" t="s">
        <v>99</v>
      </c>
      <c r="F198" s="156" t="s">
        <v>266</v>
      </c>
      <c r="G198" s="320">
        <v>45174</v>
      </c>
      <c r="H198" s="320">
        <v>45182</v>
      </c>
      <c r="I198" s="24" t="s">
        <v>612</v>
      </c>
    </row>
    <row r="199" ht="15.75" spans="1:9">
      <c r="A199" s="8">
        <f t="shared" si="3"/>
        <v>198</v>
      </c>
      <c r="B199" s="70"/>
      <c r="C199" s="70"/>
      <c r="D199" s="341" t="s">
        <v>622</v>
      </c>
      <c r="E199" s="342" t="s">
        <v>89</v>
      </c>
      <c r="F199" s="156" t="s">
        <v>266</v>
      </c>
      <c r="G199" s="320">
        <v>45174</v>
      </c>
      <c r="H199" s="320">
        <v>45182</v>
      </c>
      <c r="I199" s="24" t="s">
        <v>614</v>
      </c>
    </row>
    <row r="200" ht="15.75" spans="1:9">
      <c r="A200" s="8">
        <f t="shared" si="3"/>
        <v>199</v>
      </c>
      <c r="B200" s="24"/>
      <c r="C200" s="24" t="s">
        <v>623</v>
      </c>
      <c r="D200" s="349" t="s">
        <v>624</v>
      </c>
      <c r="E200" s="84" t="s">
        <v>156</v>
      </c>
      <c r="F200" s="84" t="s">
        <v>266</v>
      </c>
      <c r="G200" s="320">
        <v>45181</v>
      </c>
      <c r="H200" s="320">
        <v>45199</v>
      </c>
      <c r="I200" s="86"/>
    </row>
    <row r="201" ht="15.75" spans="1:9">
      <c r="A201" s="8">
        <f t="shared" si="3"/>
        <v>200</v>
      </c>
      <c r="B201" s="350"/>
      <c r="C201" s="350" t="s">
        <v>625</v>
      </c>
      <c r="D201" s="321" t="s">
        <v>626</v>
      </c>
      <c r="E201" s="8" t="s">
        <v>156</v>
      </c>
      <c r="F201" s="8" t="s">
        <v>266</v>
      </c>
      <c r="G201" s="338"/>
      <c r="H201" s="250">
        <v>45197</v>
      </c>
      <c r="I201" s="24" t="s">
        <v>627</v>
      </c>
    </row>
    <row r="202" ht="15.75" spans="1:9">
      <c r="A202" s="8">
        <f t="shared" si="3"/>
        <v>201</v>
      </c>
      <c r="B202" s="70"/>
      <c r="C202" s="70"/>
      <c r="D202" s="321" t="s">
        <v>628</v>
      </c>
      <c r="E202" s="8" t="s">
        <v>99</v>
      </c>
      <c r="F202" s="8" t="s">
        <v>266</v>
      </c>
      <c r="G202" s="338"/>
      <c r="H202" s="250">
        <v>45197</v>
      </c>
      <c r="I202" s="24"/>
    </row>
    <row r="203" ht="15.75" spans="1:9">
      <c r="A203" s="8">
        <f t="shared" si="3"/>
        <v>202</v>
      </c>
      <c r="B203" s="70"/>
      <c r="C203" s="70"/>
      <c r="D203" s="321" t="s">
        <v>629</v>
      </c>
      <c r="E203" s="8" t="s">
        <v>83</v>
      </c>
      <c r="F203" s="8" t="s">
        <v>266</v>
      </c>
      <c r="G203" s="338"/>
      <c r="H203" s="250">
        <v>45197</v>
      </c>
      <c r="I203" s="24"/>
    </row>
    <row r="204" ht="15.75" spans="1:9">
      <c r="A204" s="8">
        <f t="shared" si="3"/>
        <v>203</v>
      </c>
      <c r="B204" s="70"/>
      <c r="C204" s="70"/>
      <c r="D204" s="321" t="s">
        <v>630</v>
      </c>
      <c r="E204" s="8" t="s">
        <v>156</v>
      </c>
      <c r="F204" s="8" t="s">
        <v>266</v>
      </c>
      <c r="G204" s="338"/>
      <c r="H204" s="250">
        <v>45197</v>
      </c>
      <c r="I204" s="24"/>
    </row>
    <row r="205" ht="15.75" spans="1:9">
      <c r="A205" s="8">
        <f t="shared" si="3"/>
        <v>204</v>
      </c>
      <c r="B205" s="70"/>
      <c r="C205" s="70"/>
      <c r="D205" s="321" t="s">
        <v>631</v>
      </c>
      <c r="E205" s="8" t="s">
        <v>89</v>
      </c>
      <c r="F205" s="8" t="s">
        <v>266</v>
      </c>
      <c r="G205" s="338"/>
      <c r="H205" s="250">
        <v>45197</v>
      </c>
      <c r="I205" s="24"/>
    </row>
    <row r="206" ht="15.75" spans="1:9">
      <c r="A206" s="8">
        <f t="shared" si="3"/>
        <v>205</v>
      </c>
      <c r="B206" s="70"/>
      <c r="C206" s="70"/>
      <c r="D206" s="321" t="s">
        <v>632</v>
      </c>
      <c r="E206" s="8" t="s">
        <v>89</v>
      </c>
      <c r="F206" s="8" t="s">
        <v>266</v>
      </c>
      <c r="G206" s="338"/>
      <c r="H206" s="250">
        <v>45197</v>
      </c>
      <c r="I206" s="24"/>
    </row>
    <row r="207" ht="15.75" spans="1:9">
      <c r="A207" s="8">
        <f t="shared" si="3"/>
        <v>206</v>
      </c>
      <c r="B207" s="70"/>
      <c r="C207" s="70"/>
      <c r="D207" s="321" t="s">
        <v>633</v>
      </c>
      <c r="E207" s="8" t="s">
        <v>99</v>
      </c>
      <c r="F207" s="8" t="s">
        <v>266</v>
      </c>
      <c r="G207" s="338"/>
      <c r="H207" s="250">
        <v>45197</v>
      </c>
      <c r="I207" s="24"/>
    </row>
    <row r="208" ht="15.75" spans="1:9">
      <c r="A208" s="8">
        <f t="shared" si="3"/>
        <v>207</v>
      </c>
      <c r="B208" s="70"/>
      <c r="C208" s="70"/>
      <c r="D208" s="321" t="s">
        <v>634</v>
      </c>
      <c r="E208" s="8" t="s">
        <v>89</v>
      </c>
      <c r="F208" s="8" t="s">
        <v>266</v>
      </c>
      <c r="G208" s="338"/>
      <c r="H208" s="250">
        <v>45197</v>
      </c>
      <c r="I208" s="24"/>
    </row>
    <row r="209" ht="32" customHeight="1" spans="1:9">
      <c r="A209" s="8">
        <f t="shared" si="3"/>
        <v>208</v>
      </c>
      <c r="B209" s="70"/>
      <c r="C209" s="70"/>
      <c r="D209" s="321" t="s">
        <v>635</v>
      </c>
      <c r="E209" s="8" t="s">
        <v>86</v>
      </c>
      <c r="F209" s="8" t="s">
        <v>266</v>
      </c>
      <c r="G209" s="250"/>
      <c r="H209" s="250">
        <v>45197</v>
      </c>
      <c r="I209" s="24"/>
    </row>
    <row r="210" ht="50" customHeight="1" spans="1:9">
      <c r="A210" s="8">
        <f t="shared" si="3"/>
        <v>209</v>
      </c>
      <c r="B210" s="69"/>
      <c r="C210" s="69"/>
      <c r="D210" s="323" t="s">
        <v>636</v>
      </c>
      <c r="E210" s="84" t="s">
        <v>99</v>
      </c>
      <c r="F210" s="84" t="s">
        <v>266</v>
      </c>
      <c r="G210" s="320">
        <v>45191</v>
      </c>
      <c r="H210" s="320">
        <v>45194</v>
      </c>
      <c r="I210" s="86" t="s">
        <v>637</v>
      </c>
    </row>
    <row r="211" spans="1:9">
      <c r="A211" s="8">
        <f t="shared" si="3"/>
        <v>210</v>
      </c>
      <c r="B211" s="24"/>
      <c r="C211" s="24" t="s">
        <v>513</v>
      </c>
      <c r="D211" s="24" t="s">
        <v>638</v>
      </c>
      <c r="E211" s="84" t="s">
        <v>99</v>
      </c>
      <c r="F211" s="84" t="s">
        <v>266</v>
      </c>
      <c r="G211" s="320">
        <v>45188</v>
      </c>
      <c r="H211" s="320">
        <v>45197</v>
      </c>
      <c r="I211" s="24" t="s">
        <v>639</v>
      </c>
    </row>
    <row r="212" ht="46" customHeight="1" spans="1:9">
      <c r="A212" s="8">
        <f t="shared" si="3"/>
        <v>211</v>
      </c>
      <c r="B212" s="24"/>
      <c r="C212" s="24" t="s">
        <v>640</v>
      </c>
      <c r="D212" s="121" t="s">
        <v>641</v>
      </c>
      <c r="E212" s="8" t="s">
        <v>58</v>
      </c>
      <c r="F212" s="8" t="s">
        <v>266</v>
      </c>
      <c r="G212" s="250">
        <v>45209</v>
      </c>
      <c r="H212" s="250">
        <v>45230</v>
      </c>
      <c r="I212" s="165" t="s">
        <v>642</v>
      </c>
    </row>
    <row r="213" ht="75" customHeight="1" spans="1:9">
      <c r="A213" s="8">
        <f t="shared" si="3"/>
        <v>212</v>
      </c>
      <c r="B213" s="24"/>
      <c r="C213" s="24"/>
      <c r="D213" s="121" t="s">
        <v>643</v>
      </c>
      <c r="E213" s="8" t="s">
        <v>58</v>
      </c>
      <c r="F213" s="8" t="s">
        <v>266</v>
      </c>
      <c r="G213" s="250">
        <v>45211</v>
      </c>
      <c r="H213" s="250">
        <v>45230</v>
      </c>
      <c r="I213" s="165" t="s">
        <v>644</v>
      </c>
    </row>
    <row r="214" ht="127.5" spans="1:9">
      <c r="A214" s="8">
        <f t="shared" si="3"/>
        <v>213</v>
      </c>
      <c r="B214" s="8" t="s">
        <v>645</v>
      </c>
      <c r="C214" s="24"/>
      <c r="D214" s="121" t="s">
        <v>646</v>
      </c>
      <c r="E214" s="8" t="s">
        <v>99</v>
      </c>
      <c r="F214" s="8" t="s">
        <v>266</v>
      </c>
      <c r="G214" s="250">
        <v>45250</v>
      </c>
      <c r="H214" s="250">
        <v>45230</v>
      </c>
      <c r="I214" s="165" t="s">
        <v>647</v>
      </c>
    </row>
    <row r="215" ht="91" customHeight="1" spans="1:9">
      <c r="A215" s="8">
        <f t="shared" si="3"/>
        <v>214</v>
      </c>
      <c r="B215" s="24"/>
      <c r="C215" s="24"/>
      <c r="D215" s="121" t="s">
        <v>648</v>
      </c>
      <c r="E215" s="8" t="s">
        <v>86</v>
      </c>
      <c r="F215" s="8" t="s">
        <v>266</v>
      </c>
      <c r="G215" s="250">
        <v>45207</v>
      </c>
      <c r="H215" s="250">
        <v>45230</v>
      </c>
      <c r="I215" s="165" t="s">
        <v>649</v>
      </c>
    </row>
    <row r="216" ht="38.25" spans="1:9">
      <c r="A216" s="8">
        <f t="shared" si="3"/>
        <v>215</v>
      </c>
      <c r="B216" s="86"/>
      <c r="C216" s="86" t="s">
        <v>650</v>
      </c>
      <c r="D216" s="120" t="s">
        <v>651</v>
      </c>
      <c r="E216" s="84" t="s">
        <v>99</v>
      </c>
      <c r="F216" s="84" t="s">
        <v>266</v>
      </c>
      <c r="G216" s="320">
        <v>45216</v>
      </c>
      <c r="H216" s="320">
        <v>45230</v>
      </c>
      <c r="I216" s="358" t="s">
        <v>652</v>
      </c>
    </row>
    <row r="217" ht="25.5" spans="1:9">
      <c r="A217" s="8">
        <f t="shared" si="3"/>
        <v>216</v>
      </c>
      <c r="B217" s="69"/>
      <c r="C217" s="69" t="s">
        <v>653</v>
      </c>
      <c r="D217" s="86" t="s">
        <v>654</v>
      </c>
      <c r="E217" s="204" t="s">
        <v>83</v>
      </c>
      <c r="F217" s="84" t="s">
        <v>266</v>
      </c>
      <c r="G217" s="320">
        <v>45216</v>
      </c>
      <c r="H217" s="320">
        <v>45230</v>
      </c>
      <c r="I217" s="86" t="s">
        <v>655</v>
      </c>
    </row>
    <row r="218" ht="96" customHeight="1" spans="1:10">
      <c r="A218" s="8">
        <f t="shared" si="3"/>
        <v>217</v>
      </c>
      <c r="B218" s="70"/>
      <c r="C218" s="70" t="s">
        <v>656</v>
      </c>
      <c r="D218" s="70" t="s">
        <v>657</v>
      </c>
      <c r="E218" s="8" t="s">
        <v>83</v>
      </c>
      <c r="F218" s="8" t="s">
        <v>266</v>
      </c>
      <c r="G218" s="250">
        <v>45197</v>
      </c>
      <c r="H218" s="250">
        <v>45230</v>
      </c>
      <c r="I218" s="86" t="s">
        <v>658</v>
      </c>
      <c r="J218" s="24"/>
    </row>
    <row r="219" ht="43" customHeight="1" spans="1:9">
      <c r="A219" s="8">
        <f t="shared" si="3"/>
        <v>218</v>
      </c>
      <c r="B219" s="70"/>
      <c r="C219" s="70"/>
      <c r="D219" s="24" t="s">
        <v>659</v>
      </c>
      <c r="E219" s="8" t="s">
        <v>83</v>
      </c>
      <c r="F219" s="8" t="s">
        <v>266</v>
      </c>
      <c r="G219" s="250">
        <v>45209</v>
      </c>
      <c r="H219" s="250">
        <v>45230</v>
      </c>
      <c r="I219" s="24"/>
    </row>
    <row r="220" ht="62.25" spans="1:9">
      <c r="A220" s="8">
        <f t="shared" si="3"/>
        <v>219</v>
      </c>
      <c r="B220" s="70"/>
      <c r="C220" s="70"/>
      <c r="D220" s="24" t="s">
        <v>660</v>
      </c>
      <c r="E220" s="8" t="s">
        <v>83</v>
      </c>
      <c r="F220" s="8" t="s">
        <v>266</v>
      </c>
      <c r="G220" s="250">
        <v>45212</v>
      </c>
      <c r="H220" s="250">
        <v>45219</v>
      </c>
      <c r="I220" s="70" t="s">
        <v>661</v>
      </c>
    </row>
    <row r="221" ht="43" customHeight="1" spans="1:9">
      <c r="A221" s="8">
        <f t="shared" si="3"/>
        <v>220</v>
      </c>
      <c r="B221" s="86"/>
      <c r="C221" s="86" t="s">
        <v>662</v>
      </c>
      <c r="D221" s="86" t="s">
        <v>663</v>
      </c>
      <c r="E221" s="84" t="s">
        <v>664</v>
      </c>
      <c r="F221" s="84" t="s">
        <v>266</v>
      </c>
      <c r="G221" s="320">
        <v>45212</v>
      </c>
      <c r="H221" s="320">
        <v>45219</v>
      </c>
      <c r="I221" s="86" t="s">
        <v>665</v>
      </c>
    </row>
    <row r="222" spans="1:9">
      <c r="A222" s="8">
        <f t="shared" si="3"/>
        <v>221</v>
      </c>
      <c r="B222" s="86"/>
      <c r="C222" s="86" t="s">
        <v>662</v>
      </c>
      <c r="D222" s="86" t="s">
        <v>666</v>
      </c>
      <c r="E222" s="84" t="s">
        <v>99</v>
      </c>
      <c r="F222" s="84" t="s">
        <v>266</v>
      </c>
      <c r="G222" s="320">
        <v>45212</v>
      </c>
      <c r="H222" s="320">
        <v>45219</v>
      </c>
      <c r="I222" s="86"/>
    </row>
    <row r="223" spans="1:9">
      <c r="A223" s="8">
        <f t="shared" si="3"/>
        <v>222</v>
      </c>
      <c r="B223" s="24"/>
      <c r="C223" s="24" t="s">
        <v>574</v>
      </c>
      <c r="D223" s="24" t="s">
        <v>667</v>
      </c>
      <c r="E223" s="8" t="s">
        <v>89</v>
      </c>
      <c r="F223" s="8" t="s">
        <v>266</v>
      </c>
      <c r="G223" s="250">
        <v>45216</v>
      </c>
      <c r="H223" s="250">
        <v>45218</v>
      </c>
      <c r="I223" s="24" t="s">
        <v>668</v>
      </c>
    </row>
    <row r="224" spans="1:22">
      <c r="A224" s="8">
        <f t="shared" si="3"/>
        <v>223</v>
      </c>
      <c r="B224" s="24"/>
      <c r="C224" s="24" t="s">
        <v>574</v>
      </c>
      <c r="D224" s="24" t="s">
        <v>669</v>
      </c>
      <c r="E224" s="8" t="s">
        <v>99</v>
      </c>
      <c r="F224" s="8" t="s">
        <v>266</v>
      </c>
      <c r="G224" s="250">
        <v>45226</v>
      </c>
      <c r="H224" s="250">
        <v>45230</v>
      </c>
      <c r="I224" s="24" t="s">
        <v>670</v>
      </c>
      <c r="J224" s="24"/>
      <c r="K224" s="24"/>
      <c r="L224" s="24"/>
      <c r="M224" s="24"/>
      <c r="N224" s="24"/>
      <c r="O224" s="24"/>
      <c r="P224" s="24"/>
      <c r="Q224" s="24"/>
      <c r="R224" s="24"/>
      <c r="S224" s="24"/>
      <c r="T224" s="24"/>
      <c r="U224" s="24"/>
      <c r="V224" s="24"/>
    </row>
    <row r="225" spans="1:22">
      <c r="A225" s="8">
        <f t="shared" si="3"/>
        <v>224</v>
      </c>
      <c r="B225" s="24"/>
      <c r="C225" s="24"/>
      <c r="D225" s="24" t="s">
        <v>671</v>
      </c>
      <c r="E225" s="8" t="s">
        <v>99</v>
      </c>
      <c r="F225" s="8" t="s">
        <v>266</v>
      </c>
      <c r="G225" s="250">
        <v>45226</v>
      </c>
      <c r="H225" s="250">
        <v>45230</v>
      </c>
      <c r="I225" s="24" t="s">
        <v>672</v>
      </c>
      <c r="J225" s="24"/>
      <c r="K225" s="24"/>
      <c r="L225" s="24"/>
      <c r="M225" s="24"/>
      <c r="N225" s="24"/>
      <c r="O225" s="24"/>
      <c r="P225" s="24"/>
      <c r="Q225" s="24"/>
      <c r="R225" s="24"/>
      <c r="S225" s="24"/>
      <c r="T225" s="24"/>
      <c r="U225" s="24"/>
      <c r="V225" s="24"/>
    </row>
    <row r="226" ht="46" customHeight="1" spans="1:22">
      <c r="A226" s="8">
        <f t="shared" si="3"/>
        <v>225</v>
      </c>
      <c r="B226" s="24"/>
      <c r="C226" s="24"/>
      <c r="D226" s="86" t="s">
        <v>673</v>
      </c>
      <c r="E226" s="8" t="s">
        <v>156</v>
      </c>
      <c r="F226" s="8" t="s">
        <v>266</v>
      </c>
      <c r="G226" s="250">
        <v>45229</v>
      </c>
      <c r="H226" s="250">
        <v>45230</v>
      </c>
      <c r="I226" s="24" t="s">
        <v>674</v>
      </c>
      <c r="J226" s="24"/>
      <c r="K226" s="24"/>
      <c r="L226" s="24"/>
      <c r="M226" s="24"/>
      <c r="N226" s="24"/>
      <c r="O226" s="24"/>
      <c r="P226" s="24"/>
      <c r="Q226" s="24"/>
      <c r="R226" s="24"/>
      <c r="S226" s="24"/>
      <c r="T226" s="24"/>
      <c r="U226" s="24"/>
      <c r="V226" s="24"/>
    </row>
    <row r="227" ht="20" customHeight="1" spans="1:22">
      <c r="A227" s="8">
        <f t="shared" si="3"/>
        <v>226</v>
      </c>
      <c r="B227" s="24"/>
      <c r="C227" s="24"/>
      <c r="D227" s="86" t="s">
        <v>675</v>
      </c>
      <c r="E227" s="8" t="s">
        <v>58</v>
      </c>
      <c r="F227" s="8" t="s">
        <v>266</v>
      </c>
      <c r="G227" s="250">
        <v>45229</v>
      </c>
      <c r="H227" s="250">
        <v>45233</v>
      </c>
      <c r="I227" s="24"/>
      <c r="J227" s="24"/>
      <c r="K227" s="24"/>
      <c r="L227" s="24"/>
      <c r="M227" s="24"/>
      <c r="N227" s="24"/>
      <c r="O227" s="24"/>
      <c r="P227" s="24"/>
      <c r="Q227" s="24"/>
      <c r="R227" s="24"/>
      <c r="S227" s="24"/>
      <c r="T227" s="24"/>
      <c r="U227" s="24"/>
      <c r="V227" s="24"/>
    </row>
    <row r="228" spans="1:22">
      <c r="A228" s="8">
        <f t="shared" si="3"/>
        <v>227</v>
      </c>
      <c r="B228" s="86"/>
      <c r="C228" s="86"/>
      <c r="D228" s="86" t="s">
        <v>676</v>
      </c>
      <c r="E228" s="84" t="s">
        <v>74</v>
      </c>
      <c r="F228" s="84" t="s">
        <v>266</v>
      </c>
      <c r="G228" s="320">
        <v>45226</v>
      </c>
      <c r="H228" s="320">
        <v>45229</v>
      </c>
      <c r="I228" s="86"/>
      <c r="J228" s="24"/>
      <c r="K228" s="24"/>
      <c r="L228" s="24"/>
      <c r="M228" s="24"/>
      <c r="N228" s="24"/>
      <c r="O228" s="24"/>
      <c r="P228" s="24"/>
      <c r="Q228" s="24"/>
      <c r="R228" s="24"/>
      <c r="S228" s="24"/>
      <c r="T228" s="24"/>
      <c r="U228" s="24"/>
      <c r="V228" s="24"/>
    </row>
    <row r="229" spans="1:9">
      <c r="A229" s="8">
        <f t="shared" si="3"/>
        <v>228</v>
      </c>
      <c r="B229" s="8" t="s">
        <v>645</v>
      </c>
      <c r="C229" s="24" t="s">
        <v>677</v>
      </c>
      <c r="D229" s="24" t="s">
        <v>678</v>
      </c>
      <c r="E229" s="8" t="s">
        <v>156</v>
      </c>
      <c r="F229" s="8" t="s">
        <v>266</v>
      </c>
      <c r="G229" s="250">
        <v>45259</v>
      </c>
      <c r="H229" s="250"/>
      <c r="I229" s="24" t="s">
        <v>679</v>
      </c>
    </row>
    <row r="230" spans="1:9">
      <c r="A230" s="8">
        <f t="shared" si="3"/>
        <v>229</v>
      </c>
      <c r="B230" s="8" t="s">
        <v>680</v>
      </c>
      <c r="C230" s="86" t="s">
        <v>574</v>
      </c>
      <c r="D230" s="86" t="s">
        <v>681</v>
      </c>
      <c r="E230" s="84" t="s">
        <v>585</v>
      </c>
      <c r="F230" s="84" t="s">
        <v>266</v>
      </c>
      <c r="G230" s="320">
        <v>45250</v>
      </c>
      <c r="H230" s="320">
        <v>45254</v>
      </c>
      <c r="I230" s="24" t="s">
        <v>682</v>
      </c>
    </row>
    <row r="231" ht="38.25" spans="1:9">
      <c r="A231" s="8">
        <f t="shared" si="3"/>
        <v>230</v>
      </c>
      <c r="B231" s="8" t="s">
        <v>680</v>
      </c>
      <c r="C231" s="24" t="s">
        <v>683</v>
      </c>
      <c r="D231" s="70" t="s">
        <v>684</v>
      </c>
      <c r="E231" s="8" t="s">
        <v>128</v>
      </c>
      <c r="F231" s="9" t="s">
        <v>266</v>
      </c>
      <c r="G231" s="250">
        <v>45254</v>
      </c>
      <c r="H231" s="8"/>
      <c r="I231" s="81" t="s">
        <v>685</v>
      </c>
    </row>
    <row r="232" ht="87" customHeight="1" spans="1:9">
      <c r="A232" s="8">
        <f t="shared" si="3"/>
        <v>231</v>
      </c>
      <c r="B232" s="8" t="s">
        <v>686</v>
      </c>
      <c r="C232" s="24" t="s">
        <v>574</v>
      </c>
      <c r="D232" s="70" t="s">
        <v>687</v>
      </c>
      <c r="E232" s="8" t="s">
        <v>83</v>
      </c>
      <c r="F232" s="8" t="s">
        <v>266</v>
      </c>
      <c r="G232" s="250">
        <v>45251</v>
      </c>
      <c r="H232" s="8" t="s">
        <v>688</v>
      </c>
      <c r="I232" s="81" t="s">
        <v>689</v>
      </c>
    </row>
    <row r="233" ht="89" customHeight="1" spans="1:9">
      <c r="A233" s="8">
        <f t="shared" si="3"/>
        <v>232</v>
      </c>
      <c r="B233" s="8" t="s">
        <v>686</v>
      </c>
      <c r="C233" s="24" t="s">
        <v>574</v>
      </c>
      <c r="D233" s="70" t="s">
        <v>690</v>
      </c>
      <c r="E233" s="8" t="s">
        <v>156</v>
      </c>
      <c r="F233" s="8" t="s">
        <v>266</v>
      </c>
      <c r="G233" s="250">
        <v>45251</v>
      </c>
      <c r="H233" s="8" t="s">
        <v>688</v>
      </c>
      <c r="I233" s="81" t="s">
        <v>691</v>
      </c>
    </row>
    <row r="234" ht="63.75" spans="1:9">
      <c r="A234" s="8">
        <f t="shared" si="3"/>
        <v>233</v>
      </c>
      <c r="B234" s="8" t="s">
        <v>686</v>
      </c>
      <c r="C234" s="24" t="s">
        <v>574</v>
      </c>
      <c r="D234" s="70" t="s">
        <v>692</v>
      </c>
      <c r="E234" s="8" t="s">
        <v>200</v>
      </c>
      <c r="F234" s="8" t="s">
        <v>693</v>
      </c>
      <c r="G234" s="250">
        <v>45251</v>
      </c>
      <c r="H234" s="8" t="s">
        <v>688</v>
      </c>
      <c r="I234" s="81" t="s">
        <v>694</v>
      </c>
    </row>
    <row r="235" ht="25.5" spans="1:9">
      <c r="A235" s="8">
        <f t="shared" si="3"/>
        <v>234</v>
      </c>
      <c r="B235" s="8" t="s">
        <v>695</v>
      </c>
      <c r="C235" s="351" t="s">
        <v>574</v>
      </c>
      <c r="D235" s="352" t="s">
        <v>696</v>
      </c>
      <c r="E235" s="130" t="s">
        <v>697</v>
      </c>
      <c r="F235" s="184" t="s">
        <v>266</v>
      </c>
      <c r="G235" s="353">
        <v>45267</v>
      </c>
      <c r="H235" s="130"/>
      <c r="I235" s="24" t="s">
        <v>698</v>
      </c>
    </row>
    <row r="236" ht="63.75" spans="1:9">
      <c r="A236" s="8">
        <f t="shared" si="3"/>
        <v>235</v>
      </c>
      <c r="B236" s="8" t="s">
        <v>686</v>
      </c>
      <c r="C236" s="22" t="s">
        <v>574</v>
      </c>
      <c r="D236" s="121" t="s">
        <v>699</v>
      </c>
      <c r="E236" s="8" t="s">
        <v>99</v>
      </c>
      <c r="F236" s="84" t="s">
        <v>266</v>
      </c>
      <c r="G236" s="320">
        <v>45251</v>
      </c>
      <c r="H236" s="8"/>
      <c r="I236" s="24" t="s">
        <v>700</v>
      </c>
    </row>
    <row r="237" ht="38.25" spans="1:9">
      <c r="A237" s="8">
        <f t="shared" si="3"/>
        <v>236</v>
      </c>
      <c r="B237" s="156" t="s">
        <v>701</v>
      </c>
      <c r="C237" s="156" t="s">
        <v>574</v>
      </c>
      <c r="D237" s="287" t="s">
        <v>702</v>
      </c>
      <c r="E237" s="8" t="s">
        <v>99</v>
      </c>
      <c r="F237" s="84" t="s">
        <v>266</v>
      </c>
      <c r="G237" s="250">
        <v>45282</v>
      </c>
      <c r="H237" s="8"/>
      <c r="I237" s="24" t="s">
        <v>703</v>
      </c>
    </row>
    <row r="238" ht="51" spans="1:9">
      <c r="A238" s="8">
        <f t="shared" si="3"/>
        <v>237</v>
      </c>
      <c r="B238" s="163" t="s">
        <v>704</v>
      </c>
      <c r="C238" s="163" t="s">
        <v>574</v>
      </c>
      <c r="D238" s="287" t="s">
        <v>705</v>
      </c>
      <c r="E238" s="8" t="s">
        <v>58</v>
      </c>
      <c r="F238" s="84" t="s">
        <v>266</v>
      </c>
      <c r="G238" s="250">
        <v>45257</v>
      </c>
      <c r="H238" s="8"/>
      <c r="I238" s="24" t="s">
        <v>706</v>
      </c>
    </row>
    <row r="239" ht="76.5" spans="1:9">
      <c r="A239" s="42">
        <f t="shared" si="3"/>
        <v>238</v>
      </c>
      <c r="B239" s="124" t="s">
        <v>704</v>
      </c>
      <c r="C239" s="42" t="s">
        <v>707</v>
      </c>
      <c r="D239" s="87" t="s">
        <v>708</v>
      </c>
      <c r="E239" s="161" t="s">
        <v>83</v>
      </c>
      <c r="F239" s="46" t="s">
        <v>266</v>
      </c>
      <c r="G239" s="31">
        <v>45296</v>
      </c>
      <c r="H239" s="8"/>
      <c r="I239" s="83" t="s">
        <v>709</v>
      </c>
    </row>
    <row r="240" ht="216.75" spans="1:9">
      <c r="A240" s="8">
        <f t="shared" si="3"/>
        <v>239</v>
      </c>
      <c r="B240" s="163" t="s">
        <v>704</v>
      </c>
      <c r="C240" s="8" t="s">
        <v>707</v>
      </c>
      <c r="D240" s="70" t="s">
        <v>710</v>
      </c>
      <c r="E240" s="8" t="s">
        <v>83</v>
      </c>
      <c r="F240" s="204" t="s">
        <v>266</v>
      </c>
      <c r="G240" s="250">
        <v>45295</v>
      </c>
      <c r="H240" s="8"/>
      <c r="I240" s="70" t="s">
        <v>711</v>
      </c>
    </row>
    <row r="241" ht="88" customHeight="1" spans="1:9">
      <c r="A241" s="8">
        <f t="shared" si="3"/>
        <v>240</v>
      </c>
      <c r="B241" s="8" t="s">
        <v>704</v>
      </c>
      <c r="C241" s="9" t="s">
        <v>707</v>
      </c>
      <c r="D241" s="70" t="s">
        <v>712</v>
      </c>
      <c r="E241" s="9" t="s">
        <v>89</v>
      </c>
      <c r="F241" s="84" t="s">
        <v>266</v>
      </c>
      <c r="G241" s="250">
        <v>45261</v>
      </c>
      <c r="H241" s="8"/>
      <c r="I241" s="24" t="s">
        <v>713</v>
      </c>
    </row>
    <row r="242" ht="38.25" spans="1:9">
      <c r="A242" s="42">
        <f t="shared" si="3"/>
        <v>241</v>
      </c>
      <c r="B242" s="42" t="s">
        <v>704</v>
      </c>
      <c r="C242" s="161" t="s">
        <v>707</v>
      </c>
      <c r="D242" s="87" t="s">
        <v>714</v>
      </c>
      <c r="E242" s="161" t="s">
        <v>715</v>
      </c>
      <c r="F242" s="46" t="s">
        <v>266</v>
      </c>
      <c r="G242" s="31">
        <v>45317</v>
      </c>
      <c r="H242" s="8"/>
      <c r="I242" s="83" t="s">
        <v>716</v>
      </c>
    </row>
    <row r="243" ht="56" customHeight="1" spans="1:9">
      <c r="A243" s="8">
        <f t="shared" si="3"/>
        <v>242</v>
      </c>
      <c r="B243" s="8" t="s">
        <v>695</v>
      </c>
      <c r="C243" s="354" t="s">
        <v>574</v>
      </c>
      <c r="D243" s="352" t="s">
        <v>717</v>
      </c>
      <c r="E243" s="8" t="s">
        <v>200</v>
      </c>
      <c r="F243" s="84" t="s">
        <v>693</v>
      </c>
      <c r="G243" s="250">
        <v>45254</v>
      </c>
      <c r="H243" s="8"/>
      <c r="I243" s="24" t="s">
        <v>718</v>
      </c>
    </row>
    <row r="244" ht="38.25" spans="1:9">
      <c r="A244" s="42">
        <f t="shared" si="3"/>
        <v>243</v>
      </c>
      <c r="B244" s="42" t="s">
        <v>704</v>
      </c>
      <c r="C244" s="355" t="s">
        <v>574</v>
      </c>
      <c r="D244" s="356" t="s">
        <v>719</v>
      </c>
      <c r="E244" s="46" t="s">
        <v>58</v>
      </c>
      <c r="F244" s="46" t="s">
        <v>266</v>
      </c>
      <c r="G244" s="31">
        <v>45310</v>
      </c>
      <c r="H244" s="163"/>
      <c r="I244" s="83" t="s">
        <v>720</v>
      </c>
    </row>
    <row r="245" spans="1:9">
      <c r="A245" s="8">
        <f t="shared" si="3"/>
        <v>244</v>
      </c>
      <c r="B245" s="8" t="s">
        <v>645</v>
      </c>
      <c r="C245" s="8" t="s">
        <v>574</v>
      </c>
      <c r="D245" s="86" t="s">
        <v>721</v>
      </c>
      <c r="E245" s="84" t="s">
        <v>99</v>
      </c>
      <c r="F245" s="84" t="s">
        <v>266</v>
      </c>
      <c r="G245" s="250">
        <v>45294</v>
      </c>
      <c r="H245" s="8"/>
      <c r="I245" s="24" t="s">
        <v>722</v>
      </c>
    </row>
    <row r="246" ht="38.25" spans="1:9">
      <c r="A246" s="8">
        <f t="shared" si="3"/>
        <v>245</v>
      </c>
      <c r="B246" s="8" t="s">
        <v>645</v>
      </c>
      <c r="C246" s="22" t="s">
        <v>574</v>
      </c>
      <c r="D246" s="70" t="s">
        <v>723</v>
      </c>
      <c r="E246" s="8" t="s">
        <v>585</v>
      </c>
      <c r="F246" s="8" t="s">
        <v>331</v>
      </c>
      <c r="G246" s="320">
        <v>45251</v>
      </c>
      <c r="H246" s="8"/>
      <c r="I246" s="24"/>
    </row>
    <row r="247" spans="1:9">
      <c r="A247" s="8">
        <f t="shared" si="3"/>
        <v>246</v>
      </c>
      <c r="B247" s="8" t="s">
        <v>645</v>
      </c>
      <c r="C247" s="22" t="s">
        <v>574</v>
      </c>
      <c r="D247" s="24" t="s">
        <v>724</v>
      </c>
      <c r="E247" s="8" t="s">
        <v>210</v>
      </c>
      <c r="F247" s="8" t="s">
        <v>266</v>
      </c>
      <c r="G247" s="250">
        <v>45251</v>
      </c>
      <c r="H247" s="8"/>
      <c r="I247" s="24" t="s">
        <v>725</v>
      </c>
    </row>
    <row r="248" spans="1:9">
      <c r="A248" s="8">
        <f t="shared" si="3"/>
        <v>247</v>
      </c>
      <c r="B248" s="8" t="s">
        <v>686</v>
      </c>
      <c r="C248" s="22" t="s">
        <v>574</v>
      </c>
      <c r="D248" s="24" t="s">
        <v>726</v>
      </c>
      <c r="E248" s="8" t="s">
        <v>156</v>
      </c>
      <c r="F248" s="8" t="s">
        <v>266</v>
      </c>
      <c r="G248" s="250">
        <v>45250</v>
      </c>
      <c r="H248" s="8"/>
      <c r="I248" s="24" t="s">
        <v>727</v>
      </c>
    </row>
    <row r="249" spans="1:9">
      <c r="A249" s="8">
        <f t="shared" si="3"/>
        <v>248</v>
      </c>
      <c r="B249" s="8" t="s">
        <v>686</v>
      </c>
      <c r="C249" s="24" t="s">
        <v>574</v>
      </c>
      <c r="D249" s="24" t="s">
        <v>728</v>
      </c>
      <c r="E249" s="8" t="s">
        <v>156</v>
      </c>
      <c r="F249" s="8" t="s">
        <v>266</v>
      </c>
      <c r="G249" s="250">
        <v>45252</v>
      </c>
      <c r="H249" s="8"/>
      <c r="I249" s="24" t="s">
        <v>729</v>
      </c>
    </row>
    <row r="250" ht="38.25" spans="1:9">
      <c r="A250" s="8">
        <f t="shared" si="3"/>
        <v>249</v>
      </c>
      <c r="B250" s="8" t="s">
        <v>645</v>
      </c>
      <c r="C250" s="24" t="s">
        <v>574</v>
      </c>
      <c r="D250" s="70" t="s">
        <v>730</v>
      </c>
      <c r="E250" s="8" t="s">
        <v>58</v>
      </c>
      <c r="F250" s="8" t="s">
        <v>693</v>
      </c>
      <c r="G250" s="322">
        <v>45252</v>
      </c>
      <c r="H250" s="8"/>
      <c r="I250" s="24" t="s">
        <v>731</v>
      </c>
    </row>
    <row r="251" ht="51" spans="1:9">
      <c r="A251" s="8">
        <f t="shared" si="3"/>
        <v>250</v>
      </c>
      <c r="B251" s="156" t="s">
        <v>701</v>
      </c>
      <c r="C251" s="156" t="s">
        <v>574</v>
      </c>
      <c r="D251" s="287" t="s">
        <v>732</v>
      </c>
      <c r="E251" s="84" t="s">
        <v>86</v>
      </c>
      <c r="F251" s="84" t="s">
        <v>266</v>
      </c>
      <c r="G251" s="357">
        <v>45268</v>
      </c>
      <c r="H251" s="8"/>
      <c r="I251" s="24" t="s">
        <v>733</v>
      </c>
    </row>
    <row r="252" spans="1:9">
      <c r="A252" s="42">
        <f t="shared" si="3"/>
        <v>251</v>
      </c>
      <c r="B252" s="46" t="s">
        <v>680</v>
      </c>
      <c r="C252" s="46" t="s">
        <v>574</v>
      </c>
      <c r="D252" s="120" t="s">
        <v>734</v>
      </c>
      <c r="E252" s="8" t="s">
        <v>156</v>
      </c>
      <c r="F252" s="355" t="s">
        <v>735</v>
      </c>
      <c r="G252" s="322"/>
      <c r="H252" s="8"/>
      <c r="I252" s="24" t="s">
        <v>736</v>
      </c>
    </row>
    <row r="253" ht="153" spans="1:9">
      <c r="A253" s="8">
        <f t="shared" si="3"/>
        <v>252</v>
      </c>
      <c r="B253" s="84" t="s">
        <v>737</v>
      </c>
      <c r="C253" s="163" t="s">
        <v>707</v>
      </c>
      <c r="D253" s="24" t="s">
        <v>738</v>
      </c>
      <c r="E253" s="8" t="s">
        <v>86</v>
      </c>
      <c r="F253" s="8" t="s">
        <v>693</v>
      </c>
      <c r="G253" s="250">
        <v>45261</v>
      </c>
      <c r="H253" s="8"/>
      <c r="I253" s="165" t="s">
        <v>739</v>
      </c>
    </row>
    <row r="254" ht="88" customHeight="1" spans="1:9">
      <c r="A254" s="8">
        <f t="shared" si="3"/>
        <v>253</v>
      </c>
      <c r="B254" s="84" t="s">
        <v>737</v>
      </c>
      <c r="C254" s="86" t="s">
        <v>707</v>
      </c>
      <c r="D254" s="86" t="s">
        <v>740</v>
      </c>
      <c r="E254" s="84" t="s">
        <v>128</v>
      </c>
      <c r="F254" s="84" t="s">
        <v>266</v>
      </c>
      <c r="G254" s="320">
        <v>45260</v>
      </c>
      <c r="H254" s="84"/>
      <c r="I254" s="69" t="s">
        <v>741</v>
      </c>
    </row>
    <row r="255" spans="1:9">
      <c r="A255" s="8">
        <f t="shared" si="3"/>
        <v>254</v>
      </c>
      <c r="B255" s="8" t="s">
        <v>680</v>
      </c>
      <c r="C255" s="24" t="s">
        <v>574</v>
      </c>
      <c r="D255" s="24" t="s">
        <v>742</v>
      </c>
      <c r="E255" s="8" t="s">
        <v>83</v>
      </c>
      <c r="F255" s="8" t="s">
        <v>266</v>
      </c>
      <c r="G255" s="322">
        <v>45260</v>
      </c>
      <c r="H255" s="8"/>
      <c r="I255" s="24" t="s">
        <v>743</v>
      </c>
    </row>
    <row r="256" spans="1:9">
      <c r="A256" s="8">
        <f t="shared" si="3"/>
        <v>255</v>
      </c>
      <c r="B256" s="8" t="s">
        <v>680</v>
      </c>
      <c r="C256" s="24" t="s">
        <v>574</v>
      </c>
      <c r="D256" s="24" t="s">
        <v>744</v>
      </c>
      <c r="E256" s="8" t="s">
        <v>83</v>
      </c>
      <c r="F256" s="8" t="s">
        <v>331</v>
      </c>
      <c r="G256" s="250">
        <v>45254</v>
      </c>
      <c r="H256" s="8"/>
      <c r="I256" s="24" t="s">
        <v>745</v>
      </c>
    </row>
    <row r="257" spans="1:9">
      <c r="A257" s="8">
        <f t="shared" si="3"/>
        <v>256</v>
      </c>
      <c r="B257" s="8" t="s">
        <v>645</v>
      </c>
      <c r="C257" s="86" t="s">
        <v>574</v>
      </c>
      <c r="D257" s="86" t="s">
        <v>746</v>
      </c>
      <c r="E257" s="8" t="s">
        <v>89</v>
      </c>
      <c r="F257" s="8" t="s">
        <v>266</v>
      </c>
      <c r="G257" s="250">
        <v>45254</v>
      </c>
      <c r="H257" s="8"/>
      <c r="I257" s="24" t="s">
        <v>747</v>
      </c>
    </row>
    <row r="258" spans="1:9">
      <c r="A258" s="8">
        <f t="shared" ref="A258:A286" si="4">ROW()-1</f>
        <v>257</v>
      </c>
      <c r="B258" s="84" t="s">
        <v>695</v>
      </c>
      <c r="C258" s="163" t="s">
        <v>574</v>
      </c>
      <c r="D258" s="24" t="s">
        <v>748</v>
      </c>
      <c r="E258" s="8" t="s">
        <v>210</v>
      </c>
      <c r="F258" s="8" t="s">
        <v>266</v>
      </c>
      <c r="G258" s="250">
        <v>45261</v>
      </c>
      <c r="H258" s="8"/>
      <c r="I258" s="81" t="s">
        <v>749</v>
      </c>
    </row>
    <row r="259" ht="25.5" spans="1:9">
      <c r="A259" s="8">
        <f t="shared" si="4"/>
        <v>258</v>
      </c>
      <c r="B259" s="8" t="s">
        <v>686</v>
      </c>
      <c r="C259" s="24" t="s">
        <v>574</v>
      </c>
      <c r="D259" s="70" t="s">
        <v>750</v>
      </c>
      <c r="E259" s="8" t="s">
        <v>156</v>
      </c>
      <c r="F259" s="8" t="s">
        <v>266</v>
      </c>
      <c r="G259" s="250">
        <v>45261</v>
      </c>
      <c r="H259" s="8"/>
      <c r="I259" s="24" t="s">
        <v>751</v>
      </c>
    </row>
    <row r="260" spans="1:9">
      <c r="A260" s="8">
        <f t="shared" si="4"/>
        <v>259</v>
      </c>
      <c r="B260" s="8" t="s">
        <v>686</v>
      </c>
      <c r="C260" s="24" t="s">
        <v>752</v>
      </c>
      <c r="D260" s="24" t="s">
        <v>753</v>
      </c>
      <c r="E260" s="8" t="s">
        <v>156</v>
      </c>
      <c r="F260" s="8" t="s">
        <v>266</v>
      </c>
      <c r="G260" s="250">
        <v>45258</v>
      </c>
      <c r="H260" s="8"/>
      <c r="I260" s="24" t="s">
        <v>754</v>
      </c>
    </row>
    <row r="261" spans="1:9">
      <c r="A261" s="8">
        <f t="shared" si="4"/>
        <v>260</v>
      </c>
      <c r="B261" s="8" t="s">
        <v>686</v>
      </c>
      <c r="C261" s="8" t="s">
        <v>574</v>
      </c>
      <c r="D261" s="24" t="s">
        <v>755</v>
      </c>
      <c r="E261" s="8" t="s">
        <v>585</v>
      </c>
      <c r="F261" s="8" t="s">
        <v>266</v>
      </c>
      <c r="G261" s="250">
        <v>45261</v>
      </c>
      <c r="H261" s="8"/>
      <c r="I261" s="24" t="s">
        <v>756</v>
      </c>
    </row>
    <row r="262" spans="1:9">
      <c r="A262" s="8">
        <f t="shared" si="4"/>
        <v>261</v>
      </c>
      <c r="B262" s="8" t="s">
        <v>686</v>
      </c>
      <c r="C262" s="24" t="s">
        <v>574</v>
      </c>
      <c r="D262" s="24" t="s">
        <v>757</v>
      </c>
      <c r="E262" s="8" t="s">
        <v>99</v>
      </c>
      <c r="F262" s="8" t="s">
        <v>266</v>
      </c>
      <c r="G262" s="250">
        <v>45261</v>
      </c>
      <c r="H262" s="8"/>
      <c r="I262" s="24" t="s">
        <v>758</v>
      </c>
    </row>
    <row r="263" spans="1:9">
      <c r="A263" s="8">
        <f t="shared" si="4"/>
        <v>262</v>
      </c>
      <c r="B263" s="8" t="s">
        <v>686</v>
      </c>
      <c r="C263" s="8" t="s">
        <v>759</v>
      </c>
      <c r="D263" s="24" t="s">
        <v>760</v>
      </c>
      <c r="E263" s="8" t="s">
        <v>156</v>
      </c>
      <c r="F263" s="8" t="s">
        <v>266</v>
      </c>
      <c r="G263" s="250">
        <v>45265</v>
      </c>
      <c r="H263" s="8"/>
      <c r="I263" s="24" t="s">
        <v>761</v>
      </c>
    </row>
    <row r="264" spans="1:9">
      <c r="A264" s="8">
        <f t="shared" si="4"/>
        <v>263</v>
      </c>
      <c r="B264" s="8" t="s">
        <v>686</v>
      </c>
      <c r="C264" s="84" t="s">
        <v>759</v>
      </c>
      <c r="D264" s="86" t="s">
        <v>762</v>
      </c>
      <c r="E264" s="84" t="s">
        <v>99</v>
      </c>
      <c r="F264" s="84" t="s">
        <v>266</v>
      </c>
      <c r="G264" s="320">
        <v>45261</v>
      </c>
      <c r="H264" s="84"/>
      <c r="I264" s="86" t="s">
        <v>763</v>
      </c>
    </row>
    <row r="265" ht="104" customHeight="1" spans="1:9">
      <c r="A265" s="8">
        <f t="shared" si="4"/>
        <v>264</v>
      </c>
      <c r="B265" s="82" t="s">
        <v>764</v>
      </c>
      <c r="C265" s="8" t="s">
        <v>574</v>
      </c>
      <c r="D265" s="291" t="s">
        <v>765</v>
      </c>
      <c r="E265" s="8" t="s">
        <v>58</v>
      </c>
      <c r="F265" s="8" t="s">
        <v>266</v>
      </c>
      <c r="G265" s="320">
        <v>45268</v>
      </c>
      <c r="H265" s="8"/>
      <c r="I265" s="291" t="s">
        <v>766</v>
      </c>
    </row>
    <row r="266" ht="252.75" spans="1:9">
      <c r="A266" s="8">
        <f t="shared" si="4"/>
        <v>265</v>
      </c>
      <c r="B266" s="82" t="s">
        <v>764</v>
      </c>
      <c r="C266" s="8" t="s">
        <v>574</v>
      </c>
      <c r="D266" s="70" t="s">
        <v>767</v>
      </c>
      <c r="E266" s="8" t="s">
        <v>99</v>
      </c>
      <c r="F266" s="8" t="s">
        <v>266</v>
      </c>
      <c r="G266" s="320">
        <v>45275</v>
      </c>
      <c r="H266" s="8"/>
      <c r="I266" s="290" t="s">
        <v>768</v>
      </c>
    </row>
    <row r="267" ht="51" spans="1:9">
      <c r="A267" s="8">
        <f t="shared" si="4"/>
        <v>266</v>
      </c>
      <c r="B267" s="359" t="s">
        <v>695</v>
      </c>
      <c r="C267" s="84" t="s">
        <v>574</v>
      </c>
      <c r="D267" s="69" t="s">
        <v>769</v>
      </c>
      <c r="E267" s="84" t="s">
        <v>89</v>
      </c>
      <c r="F267" s="8" t="s">
        <v>266</v>
      </c>
      <c r="G267" s="343">
        <v>45268</v>
      </c>
      <c r="H267" s="8"/>
      <c r="I267" s="24" t="s">
        <v>770</v>
      </c>
    </row>
    <row r="268" spans="1:9">
      <c r="A268" s="156">
        <f t="shared" si="4"/>
        <v>267</v>
      </c>
      <c r="B268" s="82" t="s">
        <v>695</v>
      </c>
      <c r="C268" s="8" t="s">
        <v>574</v>
      </c>
      <c r="D268" s="24" t="s">
        <v>771</v>
      </c>
      <c r="E268" s="8" t="s">
        <v>191</v>
      </c>
      <c r="F268" s="204" t="s">
        <v>266</v>
      </c>
      <c r="G268" s="343">
        <v>45260</v>
      </c>
      <c r="H268" s="8"/>
      <c r="I268" s="24" t="s">
        <v>772</v>
      </c>
    </row>
    <row r="269" spans="1:9">
      <c r="A269" s="84">
        <f t="shared" si="4"/>
        <v>268</v>
      </c>
      <c r="B269" s="84" t="s">
        <v>680</v>
      </c>
      <c r="C269" s="84" t="s">
        <v>773</v>
      </c>
      <c r="D269" s="86" t="s">
        <v>774</v>
      </c>
      <c r="E269" s="84" t="s">
        <v>191</v>
      </c>
      <c r="F269" s="84" t="s">
        <v>266</v>
      </c>
      <c r="G269" s="320">
        <v>45265</v>
      </c>
      <c r="H269" s="84"/>
      <c r="I269" s="86" t="s">
        <v>775</v>
      </c>
    </row>
    <row r="270" spans="1:9">
      <c r="A270" s="42">
        <f t="shared" si="4"/>
        <v>269</v>
      </c>
      <c r="B270" s="42" t="s">
        <v>680</v>
      </c>
      <c r="C270" s="42" t="s">
        <v>773</v>
      </c>
      <c r="D270" s="83" t="s">
        <v>776</v>
      </c>
      <c r="E270" s="42" t="s">
        <v>777</v>
      </c>
      <c r="F270" s="42" t="s">
        <v>7</v>
      </c>
      <c r="G270" s="31">
        <v>45303</v>
      </c>
      <c r="H270" s="8"/>
      <c r="I270" s="83" t="s">
        <v>778</v>
      </c>
    </row>
    <row r="271" spans="1:9">
      <c r="A271" s="8">
        <f t="shared" si="4"/>
        <v>270</v>
      </c>
      <c r="B271" s="8" t="s">
        <v>680</v>
      </c>
      <c r="C271" s="8" t="s">
        <v>773</v>
      </c>
      <c r="D271" s="24" t="s">
        <v>779</v>
      </c>
      <c r="E271" s="8" t="s">
        <v>89</v>
      </c>
      <c r="F271" s="8" t="s">
        <v>693</v>
      </c>
      <c r="G271" s="250">
        <v>45293</v>
      </c>
      <c r="H271" s="8"/>
      <c r="I271" s="24" t="s">
        <v>780</v>
      </c>
    </row>
    <row r="272" spans="1:9">
      <c r="A272" s="156">
        <f t="shared" si="4"/>
        <v>271</v>
      </c>
      <c r="B272" s="82" t="s">
        <v>695</v>
      </c>
      <c r="C272" s="8" t="s">
        <v>759</v>
      </c>
      <c r="D272" s="86" t="s">
        <v>781</v>
      </c>
      <c r="E272" s="84" t="s">
        <v>86</v>
      </c>
      <c r="F272" s="204" t="s">
        <v>266</v>
      </c>
      <c r="G272" s="343">
        <v>45265</v>
      </c>
      <c r="I272" s="102" t="s">
        <v>782</v>
      </c>
    </row>
    <row r="273" ht="51" spans="1:9">
      <c r="A273" s="8">
        <f t="shared" si="4"/>
        <v>272</v>
      </c>
      <c r="B273" s="8" t="s">
        <v>686</v>
      </c>
      <c r="C273" s="351" t="s">
        <v>759</v>
      </c>
      <c r="D273" s="360" t="s">
        <v>783</v>
      </c>
      <c r="E273" s="361" t="s">
        <v>210</v>
      </c>
      <c r="F273" s="8" t="s">
        <v>266</v>
      </c>
      <c r="G273" s="250">
        <v>45265</v>
      </c>
      <c r="H273" s="24"/>
      <c r="I273" s="24" t="s">
        <v>784</v>
      </c>
    </row>
    <row r="274" ht="25.5" spans="1:9">
      <c r="A274" s="8">
        <f t="shared" si="4"/>
        <v>273</v>
      </c>
      <c r="B274" s="8" t="s">
        <v>686</v>
      </c>
      <c r="C274" s="156" t="s">
        <v>574</v>
      </c>
      <c r="D274" s="70" t="s">
        <v>785</v>
      </c>
      <c r="E274" s="8" t="s">
        <v>58</v>
      </c>
      <c r="F274" s="8" t="s">
        <v>266</v>
      </c>
      <c r="G274" s="250">
        <v>45274</v>
      </c>
      <c r="H274" s="8"/>
      <c r="I274" s="24" t="s">
        <v>786</v>
      </c>
    </row>
    <row r="275" ht="229.5" spans="1:9">
      <c r="A275" s="29">
        <f t="shared" si="4"/>
        <v>274</v>
      </c>
      <c r="B275" s="29" t="s">
        <v>787</v>
      </c>
      <c r="C275" s="256" t="s">
        <v>574</v>
      </c>
      <c r="D275" s="75" t="s">
        <v>788</v>
      </c>
      <c r="E275" s="29" t="s">
        <v>191</v>
      </c>
      <c r="F275" s="29" t="s">
        <v>266</v>
      </c>
      <c r="G275" s="362" t="s">
        <v>789</v>
      </c>
      <c r="H275" s="175"/>
      <c r="I275" s="373" t="s">
        <v>790</v>
      </c>
    </row>
    <row r="276" ht="38.25" spans="1:9">
      <c r="A276" s="84">
        <f t="shared" si="4"/>
        <v>275</v>
      </c>
      <c r="B276" s="84" t="s">
        <v>686</v>
      </c>
      <c r="C276" s="163" t="s">
        <v>574</v>
      </c>
      <c r="D276" s="69" t="s">
        <v>791</v>
      </c>
      <c r="E276" s="84" t="s">
        <v>156</v>
      </c>
      <c r="F276" s="84" t="s">
        <v>266</v>
      </c>
      <c r="G276" s="320">
        <v>45274</v>
      </c>
      <c r="H276" s="84"/>
      <c r="I276" s="86" t="s">
        <v>792</v>
      </c>
    </row>
    <row r="277" ht="114.75" spans="1:9">
      <c r="A277" s="8">
        <f t="shared" si="4"/>
        <v>276</v>
      </c>
      <c r="B277" s="8" t="s">
        <v>793</v>
      </c>
      <c r="C277" s="8" t="s">
        <v>574</v>
      </c>
      <c r="D277" s="74" t="s">
        <v>794</v>
      </c>
      <c r="E277" s="42" t="s">
        <v>795</v>
      </c>
      <c r="F277" s="8" t="s">
        <v>266</v>
      </c>
      <c r="G277" s="250">
        <v>45293</v>
      </c>
      <c r="H277" s="24"/>
      <c r="I277" s="70" t="s">
        <v>796</v>
      </c>
    </row>
    <row r="278" ht="127.5" spans="1:9">
      <c r="A278" s="8">
        <f t="shared" si="4"/>
        <v>277</v>
      </c>
      <c r="B278" s="110" t="s">
        <v>645</v>
      </c>
      <c r="C278" s="116" t="s">
        <v>574</v>
      </c>
      <c r="D278" s="75" t="s">
        <v>797</v>
      </c>
      <c r="E278" s="29" t="s">
        <v>128</v>
      </c>
      <c r="F278" s="118" t="s">
        <v>266</v>
      </c>
      <c r="G278" s="309">
        <v>45294</v>
      </c>
      <c r="H278" s="175"/>
      <c r="I278" s="337" t="s">
        <v>798</v>
      </c>
    </row>
    <row r="279" spans="1:9">
      <c r="A279" s="8">
        <f t="shared" si="4"/>
        <v>278</v>
      </c>
      <c r="B279" s="8" t="s">
        <v>686</v>
      </c>
      <c r="C279" s="8" t="s">
        <v>759</v>
      </c>
      <c r="D279" s="44" t="s">
        <v>799</v>
      </c>
      <c r="E279" s="8" t="s">
        <v>156</v>
      </c>
      <c r="F279" s="8" t="s">
        <v>266</v>
      </c>
      <c r="G279" s="250">
        <v>45271</v>
      </c>
      <c r="H279" s="24"/>
      <c r="I279" s="24" t="s">
        <v>800</v>
      </c>
    </row>
    <row r="280" ht="63.75" spans="1:9">
      <c r="A280" s="8">
        <f t="shared" si="4"/>
        <v>279</v>
      </c>
      <c r="B280" s="84" t="s">
        <v>686</v>
      </c>
      <c r="C280" s="163" t="s">
        <v>574</v>
      </c>
      <c r="D280" s="74" t="s">
        <v>801</v>
      </c>
      <c r="E280" s="8" t="s">
        <v>200</v>
      </c>
      <c r="F280" s="8" t="s">
        <v>266</v>
      </c>
      <c r="G280" s="250">
        <v>45275</v>
      </c>
      <c r="H280" s="24"/>
      <c r="I280" s="24" t="s">
        <v>802</v>
      </c>
    </row>
    <row r="281" spans="1:9">
      <c r="A281" s="8">
        <f t="shared" si="4"/>
        <v>280</v>
      </c>
      <c r="B281" s="84" t="s">
        <v>686</v>
      </c>
      <c r="C281" s="163" t="s">
        <v>574</v>
      </c>
      <c r="D281" s="44" t="s">
        <v>803</v>
      </c>
      <c r="E281" s="42" t="s">
        <v>156</v>
      </c>
      <c r="F281" s="8" t="s">
        <v>266</v>
      </c>
      <c r="G281" s="250">
        <v>45271</v>
      </c>
      <c r="H281" s="24"/>
      <c r="I281" s="24" t="s">
        <v>804</v>
      </c>
    </row>
    <row r="282" spans="1:9">
      <c r="A282" s="110">
        <f t="shared" si="4"/>
        <v>281</v>
      </c>
      <c r="B282" s="110" t="s">
        <v>680</v>
      </c>
      <c r="C282" s="110" t="s">
        <v>759</v>
      </c>
      <c r="D282" s="75" t="s">
        <v>805</v>
      </c>
      <c r="E282" s="29" t="s">
        <v>156</v>
      </c>
      <c r="F282" s="110" t="s">
        <v>266</v>
      </c>
      <c r="G282" s="309">
        <v>45277</v>
      </c>
      <c r="H282" s="175"/>
      <c r="I282" s="175" t="s">
        <v>806</v>
      </c>
    </row>
    <row r="283" ht="409.5" spans="1:9">
      <c r="A283" s="363">
        <f t="shared" si="4"/>
        <v>282</v>
      </c>
      <c r="B283" s="363" t="s">
        <v>645</v>
      </c>
      <c r="C283" s="364" t="s">
        <v>574</v>
      </c>
      <c r="D283" s="365" t="s">
        <v>807</v>
      </c>
      <c r="E283" s="363" t="s">
        <v>86</v>
      </c>
      <c r="F283" s="363" t="s">
        <v>266</v>
      </c>
      <c r="G283" s="366">
        <v>45317</v>
      </c>
      <c r="H283" s="367"/>
      <c r="I283" s="374" t="s">
        <v>808</v>
      </c>
    </row>
    <row r="284" spans="1:9">
      <c r="A284" s="8">
        <f t="shared" si="4"/>
        <v>283</v>
      </c>
      <c r="B284" s="8" t="s">
        <v>686</v>
      </c>
      <c r="C284" s="8" t="s">
        <v>574</v>
      </c>
      <c r="D284" s="24" t="s">
        <v>809</v>
      </c>
      <c r="E284" s="42" t="s">
        <v>89</v>
      </c>
      <c r="F284" s="8" t="s">
        <v>266</v>
      </c>
      <c r="G284" s="250">
        <v>45280</v>
      </c>
      <c r="H284" s="24"/>
      <c r="I284" s="24" t="s">
        <v>810</v>
      </c>
    </row>
    <row r="285" spans="1:9">
      <c r="A285" s="8">
        <f t="shared" si="4"/>
        <v>284</v>
      </c>
      <c r="B285" s="84" t="s">
        <v>686</v>
      </c>
      <c r="C285" s="163" t="s">
        <v>811</v>
      </c>
      <c r="D285" s="44" t="s">
        <v>812</v>
      </c>
      <c r="E285" s="42" t="s">
        <v>156</v>
      </c>
      <c r="F285" s="8" t="s">
        <v>266</v>
      </c>
      <c r="G285" s="250">
        <v>45273</v>
      </c>
      <c r="H285" s="24"/>
      <c r="I285" s="24" t="s">
        <v>813</v>
      </c>
    </row>
    <row r="286" ht="29.6" customHeight="1" spans="1:9">
      <c r="A286" s="110">
        <f t="shared" si="4"/>
        <v>285</v>
      </c>
      <c r="B286" s="110" t="s">
        <v>645</v>
      </c>
      <c r="C286" s="110" t="s">
        <v>814</v>
      </c>
      <c r="D286" s="117" t="s">
        <v>815</v>
      </c>
      <c r="E286" s="29" t="s">
        <v>156</v>
      </c>
      <c r="F286" s="110" t="s">
        <v>266</v>
      </c>
      <c r="G286" s="309" t="s">
        <v>789</v>
      </c>
      <c r="H286" s="175"/>
      <c r="I286" s="175" t="s">
        <v>816</v>
      </c>
    </row>
    <row r="287" spans="1:9">
      <c r="A287" s="130">
        <v>286</v>
      </c>
      <c r="B287" s="184" t="s">
        <v>686</v>
      </c>
      <c r="C287" s="368" t="s">
        <v>574</v>
      </c>
      <c r="D287" s="369" t="s">
        <v>817</v>
      </c>
      <c r="E287" s="130" t="s">
        <v>200</v>
      </c>
      <c r="F287" s="1" t="s">
        <v>266</v>
      </c>
      <c r="G287" s="304">
        <v>45275</v>
      </c>
      <c r="H287" s="72"/>
      <c r="I287" s="72" t="s">
        <v>818</v>
      </c>
    </row>
    <row r="288" ht="88" customHeight="1" spans="1:9">
      <c r="A288" s="110">
        <v>287</v>
      </c>
      <c r="B288" s="110" t="s">
        <v>680</v>
      </c>
      <c r="C288" s="110" t="s">
        <v>574</v>
      </c>
      <c r="D288" s="117" t="s">
        <v>819</v>
      </c>
      <c r="E288" s="29" t="s">
        <v>99</v>
      </c>
      <c r="F288" s="110" t="s">
        <v>266</v>
      </c>
      <c r="G288" s="309">
        <v>45278</v>
      </c>
      <c r="H288" s="175"/>
      <c r="I288" s="175" t="s">
        <v>820</v>
      </c>
    </row>
    <row r="289" ht="76.6" customHeight="1" spans="1:9">
      <c r="A289" s="8">
        <f>ROW()-1</f>
        <v>288</v>
      </c>
      <c r="B289" s="8" t="s">
        <v>695</v>
      </c>
      <c r="C289" s="61" t="s">
        <v>821</v>
      </c>
      <c r="D289" s="74" t="s">
        <v>822</v>
      </c>
      <c r="E289" s="84" t="s">
        <v>156</v>
      </c>
      <c r="F289" s="348" t="s">
        <v>266</v>
      </c>
      <c r="G289" s="320">
        <v>45282</v>
      </c>
      <c r="H289" s="24"/>
      <c r="I289" s="24"/>
    </row>
    <row r="290" spans="1:9">
      <c r="A290" s="8">
        <v>289</v>
      </c>
      <c r="B290" s="8" t="s">
        <v>823</v>
      </c>
      <c r="C290" s="61" t="s">
        <v>574</v>
      </c>
      <c r="D290" s="44" t="s">
        <v>824</v>
      </c>
      <c r="E290" s="42" t="s">
        <v>99</v>
      </c>
      <c r="F290" s="84" t="s">
        <v>266</v>
      </c>
      <c r="G290" s="250">
        <v>45294</v>
      </c>
      <c r="H290" s="24"/>
      <c r="I290" s="24" t="s">
        <v>825</v>
      </c>
    </row>
    <row r="291" spans="1:9">
      <c r="A291" s="8">
        <v>290</v>
      </c>
      <c r="B291" s="8" t="s">
        <v>686</v>
      </c>
      <c r="C291" s="61" t="s">
        <v>574</v>
      </c>
      <c r="D291" s="44" t="s">
        <v>826</v>
      </c>
      <c r="E291" s="42" t="s">
        <v>99</v>
      </c>
      <c r="F291" s="84" t="s">
        <v>266</v>
      </c>
      <c r="G291" s="250">
        <v>45289</v>
      </c>
      <c r="H291" s="24"/>
      <c r="I291" s="24" t="s">
        <v>827</v>
      </c>
    </row>
    <row r="292" spans="1:9">
      <c r="A292" s="8">
        <f>ROW()-1</f>
        <v>291</v>
      </c>
      <c r="B292" s="61" t="s">
        <v>680</v>
      </c>
      <c r="C292" s="84" t="s">
        <v>574</v>
      </c>
      <c r="D292" s="44" t="s">
        <v>828</v>
      </c>
      <c r="E292" s="42" t="s">
        <v>829</v>
      </c>
      <c r="F292" s="348" t="s">
        <v>266</v>
      </c>
      <c r="G292" s="250">
        <v>45289</v>
      </c>
      <c r="H292" s="24"/>
      <c r="I292" s="24" t="s">
        <v>830</v>
      </c>
    </row>
    <row r="293" spans="1:9">
      <c r="A293" s="8">
        <f>ROW()-1</f>
        <v>292</v>
      </c>
      <c r="B293" s="61" t="s">
        <v>680</v>
      </c>
      <c r="C293" s="84" t="s">
        <v>574</v>
      </c>
      <c r="D293" s="44" t="s">
        <v>831</v>
      </c>
      <c r="E293" s="42" t="s">
        <v>156</v>
      </c>
      <c r="F293" s="348" t="s">
        <v>266</v>
      </c>
      <c r="G293" s="31">
        <v>45287</v>
      </c>
      <c r="H293" s="24"/>
      <c r="I293" s="24" t="s">
        <v>832</v>
      </c>
    </row>
    <row r="294" spans="1:9">
      <c r="A294" s="8">
        <f>ROW()-1</f>
        <v>293</v>
      </c>
      <c r="B294" s="61" t="s">
        <v>680</v>
      </c>
      <c r="C294" s="84" t="s">
        <v>574</v>
      </c>
      <c r="D294" s="44" t="s">
        <v>833</v>
      </c>
      <c r="E294" s="42" t="s">
        <v>156</v>
      </c>
      <c r="F294" s="348" t="s">
        <v>266</v>
      </c>
      <c r="G294" s="31">
        <v>45295</v>
      </c>
      <c r="H294" s="24"/>
      <c r="I294" s="24" t="s">
        <v>834</v>
      </c>
    </row>
    <row r="295" spans="1:9">
      <c r="A295" s="8">
        <f>ROW()-1</f>
        <v>294</v>
      </c>
      <c r="B295" s="61" t="s">
        <v>680</v>
      </c>
      <c r="C295" s="84" t="s">
        <v>574</v>
      </c>
      <c r="D295" s="44" t="s">
        <v>835</v>
      </c>
      <c r="E295" s="42" t="s">
        <v>99</v>
      </c>
      <c r="F295" s="348" t="s">
        <v>266</v>
      </c>
      <c r="G295" s="31">
        <v>45296</v>
      </c>
      <c r="H295" s="24"/>
      <c r="I295" s="24" t="s">
        <v>836</v>
      </c>
    </row>
    <row r="296" spans="1:9">
      <c r="A296" s="8">
        <f>ROW()-1</f>
        <v>295</v>
      </c>
      <c r="B296" s="61" t="s">
        <v>680</v>
      </c>
      <c r="C296" s="84" t="s">
        <v>574</v>
      </c>
      <c r="D296" s="44" t="s">
        <v>837</v>
      </c>
      <c r="E296" s="42" t="s">
        <v>156</v>
      </c>
      <c r="F296" s="348" t="s">
        <v>266</v>
      </c>
      <c r="G296" s="370">
        <v>44937</v>
      </c>
      <c r="H296" s="24"/>
      <c r="I296" s="24" t="s">
        <v>838</v>
      </c>
    </row>
    <row r="297" spans="1:9">
      <c r="A297" s="110">
        <v>296</v>
      </c>
      <c r="B297" s="116" t="s">
        <v>680</v>
      </c>
      <c r="C297" s="118" t="s">
        <v>574</v>
      </c>
      <c r="D297" s="75" t="s">
        <v>839</v>
      </c>
      <c r="E297" s="29" t="s">
        <v>83</v>
      </c>
      <c r="F297" s="371" t="s">
        <v>266</v>
      </c>
      <c r="G297" s="362">
        <v>45294</v>
      </c>
      <c r="H297" s="175"/>
      <c r="I297" s="175" t="s">
        <v>840</v>
      </c>
    </row>
    <row r="298" spans="1:9">
      <c r="A298" s="110">
        <v>297</v>
      </c>
      <c r="B298" s="116" t="s">
        <v>680</v>
      </c>
      <c r="C298" s="118" t="s">
        <v>574</v>
      </c>
      <c r="D298" s="75" t="s">
        <v>841</v>
      </c>
      <c r="E298" s="29" t="s">
        <v>83</v>
      </c>
      <c r="F298" s="348" t="s">
        <v>266</v>
      </c>
      <c r="G298" s="31">
        <v>45294</v>
      </c>
      <c r="H298" s="24"/>
      <c r="I298" s="24" t="s">
        <v>842</v>
      </c>
    </row>
    <row r="299" spans="1:9">
      <c r="A299" s="8">
        <v>298</v>
      </c>
      <c r="B299" s="8" t="s">
        <v>680</v>
      </c>
      <c r="C299" s="84" t="s">
        <v>574</v>
      </c>
      <c r="D299" s="44" t="s">
        <v>843</v>
      </c>
      <c r="E299" s="42" t="s">
        <v>156</v>
      </c>
      <c r="F299" s="348" t="s">
        <v>266</v>
      </c>
      <c r="G299" s="21"/>
      <c r="H299" s="24"/>
      <c r="I299" s="24" t="s">
        <v>844</v>
      </c>
    </row>
    <row r="300" spans="1:9">
      <c r="A300" s="8">
        <v>299</v>
      </c>
      <c r="B300" s="8" t="s">
        <v>686</v>
      </c>
      <c r="C300" s="61" t="s">
        <v>574</v>
      </c>
      <c r="D300" s="44" t="s">
        <v>845</v>
      </c>
      <c r="E300" s="42" t="s">
        <v>156</v>
      </c>
      <c r="F300" s="348" t="s">
        <v>693</v>
      </c>
      <c r="G300" s="370">
        <v>44936</v>
      </c>
      <c r="H300" s="24"/>
      <c r="I300" s="24" t="s">
        <v>846</v>
      </c>
    </row>
    <row r="301" spans="1:9">
      <c r="A301" s="42">
        <f t="shared" ref="A301:A364" si="5">ROW()-1</f>
        <v>300</v>
      </c>
      <c r="B301" s="42" t="s">
        <v>645</v>
      </c>
      <c r="C301" s="61" t="s">
        <v>574</v>
      </c>
      <c r="D301" s="106" t="s">
        <v>847</v>
      </c>
      <c r="E301" s="42" t="s">
        <v>89</v>
      </c>
      <c r="F301" s="355" t="s">
        <v>266</v>
      </c>
      <c r="G301" s="31">
        <v>45313</v>
      </c>
      <c r="H301" s="31">
        <v>45317</v>
      </c>
      <c r="I301" s="83" t="s">
        <v>848</v>
      </c>
    </row>
    <row r="302" spans="1:9">
      <c r="A302" s="42">
        <f t="shared" si="5"/>
        <v>301</v>
      </c>
      <c r="B302" s="42" t="s">
        <v>645</v>
      </c>
      <c r="C302" s="61" t="s">
        <v>574</v>
      </c>
      <c r="D302" s="106" t="s">
        <v>849</v>
      </c>
      <c r="E302" s="42" t="s">
        <v>83</v>
      </c>
      <c r="F302" s="355" t="s">
        <v>331</v>
      </c>
      <c r="G302" s="31"/>
      <c r="H302" s="24"/>
      <c r="I302" s="24" t="s">
        <v>850</v>
      </c>
    </row>
    <row r="303" spans="1:9">
      <c r="A303" s="42">
        <f t="shared" si="5"/>
        <v>302</v>
      </c>
      <c r="B303" s="42" t="s">
        <v>645</v>
      </c>
      <c r="C303" s="61" t="s">
        <v>574</v>
      </c>
      <c r="D303" s="106" t="s">
        <v>851</v>
      </c>
      <c r="E303" s="42" t="s">
        <v>99</v>
      </c>
      <c r="F303" s="355" t="s">
        <v>266</v>
      </c>
      <c r="G303" s="31">
        <v>45357</v>
      </c>
      <c r="H303" s="31">
        <v>45359</v>
      </c>
      <c r="I303" s="24" t="s">
        <v>852</v>
      </c>
    </row>
    <row r="304" spans="1:9">
      <c r="A304" s="42">
        <f t="shared" si="5"/>
        <v>303</v>
      </c>
      <c r="B304" s="42" t="s">
        <v>645</v>
      </c>
      <c r="C304" s="61" t="s">
        <v>574</v>
      </c>
      <c r="D304" s="106" t="s">
        <v>853</v>
      </c>
      <c r="E304" s="42" t="s">
        <v>89</v>
      </c>
      <c r="F304" s="355" t="s">
        <v>266</v>
      </c>
      <c r="G304" s="31">
        <v>45343</v>
      </c>
      <c r="H304" s="24"/>
      <c r="I304" s="24" t="s">
        <v>854</v>
      </c>
    </row>
    <row r="305" spans="1:9">
      <c r="A305" s="42">
        <f t="shared" si="5"/>
        <v>304</v>
      </c>
      <c r="B305" s="42" t="s">
        <v>645</v>
      </c>
      <c r="C305" s="61" t="s">
        <v>574</v>
      </c>
      <c r="D305" s="106" t="s">
        <v>855</v>
      </c>
      <c r="E305" s="42" t="s">
        <v>83</v>
      </c>
      <c r="F305" s="355" t="s">
        <v>266</v>
      </c>
      <c r="G305" s="31">
        <v>45343</v>
      </c>
      <c r="H305" s="24"/>
      <c r="I305" s="24" t="s">
        <v>856</v>
      </c>
    </row>
    <row r="306" spans="1:9">
      <c r="A306" s="42">
        <f t="shared" si="5"/>
        <v>305</v>
      </c>
      <c r="B306" s="42" t="s">
        <v>645</v>
      </c>
      <c r="C306" s="61" t="s">
        <v>574</v>
      </c>
      <c r="D306" s="44" t="s">
        <v>857</v>
      </c>
      <c r="E306" s="42" t="s">
        <v>99</v>
      </c>
      <c r="F306" s="355" t="s">
        <v>266</v>
      </c>
      <c r="G306" s="31">
        <v>45330</v>
      </c>
      <c r="H306" s="24"/>
      <c r="I306" s="24" t="s">
        <v>858</v>
      </c>
    </row>
    <row r="307" ht="25.5" spans="1:9">
      <c r="A307" s="8">
        <f t="shared" si="5"/>
        <v>306</v>
      </c>
      <c r="B307" s="8" t="s">
        <v>859</v>
      </c>
      <c r="C307" s="61" t="s">
        <v>574</v>
      </c>
      <c r="D307" s="74" t="s">
        <v>860</v>
      </c>
      <c r="E307" s="42" t="s">
        <v>210</v>
      </c>
      <c r="F307" s="348" t="s">
        <v>266</v>
      </c>
      <c r="G307" s="31">
        <v>45310</v>
      </c>
      <c r="H307" s="24"/>
      <c r="I307" s="24" t="s">
        <v>861</v>
      </c>
    </row>
    <row r="308" ht="25.5" spans="1:9">
      <c r="A308" s="42">
        <f t="shared" si="5"/>
        <v>307</v>
      </c>
      <c r="B308" s="42" t="s">
        <v>686</v>
      </c>
      <c r="C308" s="61" t="s">
        <v>574</v>
      </c>
      <c r="D308" s="44" t="s">
        <v>862</v>
      </c>
      <c r="E308" s="42" t="s">
        <v>863</v>
      </c>
      <c r="F308" s="355" t="s">
        <v>266</v>
      </c>
      <c r="G308" s="31">
        <v>45315</v>
      </c>
      <c r="H308" s="24"/>
      <c r="I308" s="87" t="s">
        <v>864</v>
      </c>
    </row>
    <row r="309" ht="89.25" spans="1:9">
      <c r="A309" s="8">
        <f t="shared" si="5"/>
        <v>308</v>
      </c>
      <c r="B309" s="8" t="s">
        <v>865</v>
      </c>
      <c r="C309" s="61" t="s">
        <v>574</v>
      </c>
      <c r="D309" s="74" t="s">
        <v>866</v>
      </c>
      <c r="E309" s="42" t="s">
        <v>128</v>
      </c>
      <c r="F309" s="348" t="s">
        <v>266</v>
      </c>
      <c r="G309" s="370">
        <v>45303</v>
      </c>
      <c r="H309" s="24"/>
      <c r="I309" s="24" t="s">
        <v>867</v>
      </c>
    </row>
    <row r="310" spans="1:9">
      <c r="A310" s="8">
        <f t="shared" si="5"/>
        <v>309</v>
      </c>
      <c r="B310" s="8" t="s">
        <v>680</v>
      </c>
      <c r="C310" s="61" t="s">
        <v>868</v>
      </c>
      <c r="D310" s="44" t="s">
        <v>869</v>
      </c>
      <c r="E310" s="42" t="s">
        <v>156</v>
      </c>
      <c r="F310" s="348" t="s">
        <v>266</v>
      </c>
      <c r="G310" s="370">
        <v>45309</v>
      </c>
      <c r="H310" s="24"/>
      <c r="I310" s="24" t="s">
        <v>870</v>
      </c>
    </row>
    <row r="311" spans="1:9">
      <c r="A311" s="8">
        <f t="shared" si="5"/>
        <v>310</v>
      </c>
      <c r="B311" s="8" t="s">
        <v>680</v>
      </c>
      <c r="C311" s="61" t="s">
        <v>868</v>
      </c>
      <c r="D311" s="44" t="s">
        <v>871</v>
      </c>
      <c r="E311" s="42" t="s">
        <v>156</v>
      </c>
      <c r="F311" s="348" t="s">
        <v>266</v>
      </c>
      <c r="G311" s="370">
        <v>45309</v>
      </c>
      <c r="H311" s="24"/>
      <c r="I311" s="24" t="s">
        <v>872</v>
      </c>
    </row>
    <row r="312" spans="1:9">
      <c r="A312" s="8">
        <f t="shared" si="5"/>
        <v>311</v>
      </c>
      <c r="B312" s="8" t="s">
        <v>680</v>
      </c>
      <c r="C312" s="61" t="s">
        <v>868</v>
      </c>
      <c r="D312" s="44" t="s">
        <v>873</v>
      </c>
      <c r="E312" s="42" t="s">
        <v>99</v>
      </c>
      <c r="F312" s="348" t="s">
        <v>266</v>
      </c>
      <c r="G312" s="370">
        <v>45307</v>
      </c>
      <c r="H312" s="24"/>
      <c r="I312" s="24" t="s">
        <v>874</v>
      </c>
    </row>
    <row r="313" spans="1:9">
      <c r="A313" s="8">
        <f t="shared" si="5"/>
        <v>312</v>
      </c>
      <c r="B313" s="8" t="s">
        <v>680</v>
      </c>
      <c r="C313" s="61" t="s">
        <v>868</v>
      </c>
      <c r="D313" s="44" t="s">
        <v>875</v>
      </c>
      <c r="E313" s="42" t="s">
        <v>99</v>
      </c>
      <c r="F313" s="348" t="s">
        <v>266</v>
      </c>
      <c r="G313" s="370">
        <v>45307</v>
      </c>
      <c r="H313" s="24"/>
      <c r="I313" s="24" t="s">
        <v>876</v>
      </c>
    </row>
    <row r="314" spans="1:9">
      <c r="A314" s="8">
        <f t="shared" si="5"/>
        <v>313</v>
      </c>
      <c r="B314" s="8" t="s">
        <v>680</v>
      </c>
      <c r="C314" s="61" t="s">
        <v>868</v>
      </c>
      <c r="D314" s="44" t="s">
        <v>877</v>
      </c>
      <c r="E314" s="42" t="s">
        <v>83</v>
      </c>
      <c r="F314" s="348" t="s">
        <v>266</v>
      </c>
      <c r="G314" s="31">
        <v>45307</v>
      </c>
      <c r="H314" s="24"/>
      <c r="I314" s="24" t="s">
        <v>878</v>
      </c>
    </row>
    <row r="315" spans="1:9">
      <c r="A315" s="42">
        <f t="shared" si="5"/>
        <v>314</v>
      </c>
      <c r="B315" s="48" t="s">
        <v>680</v>
      </c>
      <c r="C315" s="42" t="s">
        <v>574</v>
      </c>
      <c r="D315" s="44" t="s">
        <v>879</v>
      </c>
      <c r="E315" s="161" t="s">
        <v>128</v>
      </c>
      <c r="F315" s="355" t="s">
        <v>266</v>
      </c>
      <c r="G315" s="31">
        <v>45307</v>
      </c>
      <c r="H315" s="24"/>
      <c r="I315" s="83" t="s">
        <v>880</v>
      </c>
    </row>
    <row r="316" ht="51" spans="1:9">
      <c r="A316" s="42">
        <f t="shared" si="5"/>
        <v>315</v>
      </c>
      <c r="B316" s="42" t="s">
        <v>645</v>
      </c>
      <c r="C316" s="61" t="s">
        <v>574</v>
      </c>
      <c r="D316" s="74" t="s">
        <v>881</v>
      </c>
      <c r="E316" s="42" t="s">
        <v>58</v>
      </c>
      <c r="F316" s="355" t="s">
        <v>266</v>
      </c>
      <c r="G316" s="31">
        <v>45316</v>
      </c>
      <c r="H316" s="24"/>
      <c r="I316" s="87" t="s">
        <v>882</v>
      </c>
    </row>
    <row r="317" spans="1:9">
      <c r="A317" s="42">
        <f t="shared" si="5"/>
        <v>316</v>
      </c>
      <c r="B317" s="48" t="s">
        <v>680</v>
      </c>
      <c r="C317" s="42" t="s">
        <v>574</v>
      </c>
      <c r="D317" s="44" t="s">
        <v>883</v>
      </c>
      <c r="E317" s="161" t="s">
        <v>128</v>
      </c>
      <c r="F317" s="355" t="s">
        <v>266</v>
      </c>
      <c r="G317" s="31">
        <v>45313</v>
      </c>
      <c r="H317" s="24"/>
      <c r="I317" s="83" t="s">
        <v>884</v>
      </c>
    </row>
    <row r="318" spans="1:9">
      <c r="A318" s="42">
        <f t="shared" si="5"/>
        <v>317</v>
      </c>
      <c r="B318" s="48" t="s">
        <v>680</v>
      </c>
      <c r="C318" s="42" t="s">
        <v>574</v>
      </c>
      <c r="D318" s="369" t="s">
        <v>885</v>
      </c>
      <c r="E318" s="42" t="s">
        <v>156</v>
      </c>
      <c r="F318" s="355" t="s">
        <v>266</v>
      </c>
      <c r="G318" s="31">
        <v>45316</v>
      </c>
      <c r="H318" s="24"/>
      <c r="I318" s="83" t="s">
        <v>886</v>
      </c>
    </row>
    <row r="319" spans="1:9">
      <c r="A319" s="46">
        <f t="shared" si="5"/>
        <v>318</v>
      </c>
      <c r="B319" s="48" t="s">
        <v>887</v>
      </c>
      <c r="C319" s="42" t="s">
        <v>574</v>
      </c>
      <c r="D319" s="372" t="s">
        <v>888</v>
      </c>
      <c r="E319" s="42" t="s">
        <v>128</v>
      </c>
      <c r="F319" s="46" t="s">
        <v>266</v>
      </c>
      <c r="G319" s="31">
        <v>45324</v>
      </c>
      <c r="H319" s="24"/>
      <c r="I319" s="83" t="s">
        <v>889</v>
      </c>
    </row>
    <row r="320" ht="25.5" spans="1:9">
      <c r="A320" s="46">
        <f t="shared" si="5"/>
        <v>319</v>
      </c>
      <c r="B320" s="42" t="s">
        <v>208</v>
      </c>
      <c r="C320" s="42" t="s">
        <v>574</v>
      </c>
      <c r="D320" s="74" t="s">
        <v>890</v>
      </c>
      <c r="E320" s="42" t="s">
        <v>891</v>
      </c>
      <c r="F320" s="46" t="s">
        <v>266</v>
      </c>
      <c r="G320" s="31">
        <v>45345</v>
      </c>
      <c r="H320" s="24"/>
      <c r="I320" s="83" t="s">
        <v>892</v>
      </c>
    </row>
    <row r="321" spans="1:9">
      <c r="A321" s="46">
        <f t="shared" si="5"/>
        <v>320</v>
      </c>
      <c r="B321" s="42" t="s">
        <v>680</v>
      </c>
      <c r="C321" s="61" t="s">
        <v>574</v>
      </c>
      <c r="D321" s="44" t="s">
        <v>893</v>
      </c>
      <c r="E321" s="42" t="s">
        <v>894</v>
      </c>
      <c r="F321" s="46" t="s">
        <v>266</v>
      </c>
      <c r="G321" s="31">
        <v>45324</v>
      </c>
      <c r="H321" s="24"/>
      <c r="I321" s="83" t="s">
        <v>895</v>
      </c>
    </row>
    <row r="322" ht="25.5" spans="1:9">
      <c r="A322" s="46">
        <f t="shared" si="5"/>
        <v>321</v>
      </c>
      <c r="B322" s="46" t="s">
        <v>208</v>
      </c>
      <c r="C322" s="375" t="s">
        <v>574</v>
      </c>
      <c r="D322" s="131" t="s">
        <v>896</v>
      </c>
      <c r="E322" s="46" t="s">
        <v>897</v>
      </c>
      <c r="F322" s="46" t="s">
        <v>266</v>
      </c>
      <c r="G322" s="294">
        <v>45321</v>
      </c>
      <c r="H322" s="86"/>
      <c r="I322" s="85" t="s">
        <v>898</v>
      </c>
    </row>
    <row r="323" spans="1:9">
      <c r="A323" s="42">
        <f t="shared" si="5"/>
        <v>322</v>
      </c>
      <c r="B323" s="42" t="s">
        <v>680</v>
      </c>
      <c r="C323" s="42" t="s">
        <v>574</v>
      </c>
      <c r="D323" s="44" t="s">
        <v>899</v>
      </c>
      <c r="E323" s="42" t="s">
        <v>156</v>
      </c>
      <c r="F323" s="42" t="s">
        <v>266</v>
      </c>
      <c r="G323" s="31">
        <v>45321</v>
      </c>
      <c r="H323" s="24"/>
      <c r="I323" s="83" t="s">
        <v>900</v>
      </c>
    </row>
    <row r="324" ht="25.5" spans="1:9">
      <c r="A324" s="42">
        <f t="shared" si="5"/>
        <v>323</v>
      </c>
      <c r="B324" s="42" t="s">
        <v>704</v>
      </c>
      <c r="C324" s="61" t="s">
        <v>574</v>
      </c>
      <c r="D324" s="74" t="s">
        <v>901</v>
      </c>
      <c r="E324" s="42" t="s">
        <v>83</v>
      </c>
      <c r="F324" s="355" t="s">
        <v>331</v>
      </c>
      <c r="G324" s="21"/>
      <c r="H324" s="24"/>
      <c r="I324" s="24" t="s">
        <v>902</v>
      </c>
    </row>
    <row r="325" ht="38.25" spans="1:9">
      <c r="A325" s="46">
        <f t="shared" si="5"/>
        <v>324</v>
      </c>
      <c r="B325" s="48" t="s">
        <v>903</v>
      </c>
      <c r="C325" s="42" t="s">
        <v>574</v>
      </c>
      <c r="D325" s="74" t="s">
        <v>904</v>
      </c>
      <c r="E325" s="42" t="s">
        <v>99</v>
      </c>
      <c r="F325" s="355" t="s">
        <v>266</v>
      </c>
      <c r="G325" s="31">
        <v>45327</v>
      </c>
      <c r="H325" s="24"/>
      <c r="I325" s="83" t="s">
        <v>905</v>
      </c>
    </row>
    <row r="326" spans="1:9">
      <c r="A326" s="42">
        <f t="shared" si="5"/>
        <v>325</v>
      </c>
      <c r="B326" s="48" t="s">
        <v>903</v>
      </c>
      <c r="C326" s="42" t="s">
        <v>574</v>
      </c>
      <c r="D326" s="44" t="s">
        <v>906</v>
      </c>
      <c r="E326" s="42" t="s">
        <v>156</v>
      </c>
      <c r="F326" s="46" t="s">
        <v>266</v>
      </c>
      <c r="G326" s="31">
        <v>45329</v>
      </c>
      <c r="H326" s="24"/>
      <c r="I326" s="83" t="s">
        <v>907</v>
      </c>
    </row>
    <row r="327" spans="1:9">
      <c r="A327" s="42">
        <f t="shared" si="5"/>
        <v>326</v>
      </c>
      <c r="B327" s="42" t="s">
        <v>680</v>
      </c>
      <c r="C327" s="61" t="s">
        <v>574</v>
      </c>
      <c r="D327" s="44" t="s">
        <v>908</v>
      </c>
      <c r="E327" s="42" t="s">
        <v>58</v>
      </c>
      <c r="F327" s="42" t="s">
        <v>331</v>
      </c>
      <c r="G327" s="31">
        <v>45351</v>
      </c>
      <c r="H327" s="24"/>
      <c r="I327" s="83" t="s">
        <v>909</v>
      </c>
    </row>
    <row r="328" spans="1:9">
      <c r="A328" s="42">
        <f t="shared" si="5"/>
        <v>327</v>
      </c>
      <c r="B328" s="42" t="s">
        <v>680</v>
      </c>
      <c r="C328" s="61" t="s">
        <v>574</v>
      </c>
      <c r="D328" s="44" t="s">
        <v>910</v>
      </c>
      <c r="E328" s="42" t="s">
        <v>86</v>
      </c>
      <c r="F328" s="42" t="s">
        <v>266</v>
      </c>
      <c r="G328" s="31">
        <v>45344</v>
      </c>
      <c r="H328" s="31">
        <v>45351</v>
      </c>
      <c r="I328" s="83" t="s">
        <v>911</v>
      </c>
    </row>
    <row r="329" spans="1:9">
      <c r="A329" s="42">
        <f t="shared" si="5"/>
        <v>328</v>
      </c>
      <c r="B329" s="42" t="s">
        <v>787</v>
      </c>
      <c r="C329" s="61" t="s">
        <v>574</v>
      </c>
      <c r="D329" s="44" t="s">
        <v>912</v>
      </c>
      <c r="E329" s="42" t="s">
        <v>156</v>
      </c>
      <c r="F329" s="355" t="s">
        <v>693</v>
      </c>
      <c r="G329" s="31">
        <v>45345</v>
      </c>
      <c r="H329" s="31">
        <v>45351</v>
      </c>
      <c r="I329" s="83" t="s">
        <v>913</v>
      </c>
    </row>
    <row r="330" ht="59.65" customHeight="1" spans="1:11">
      <c r="A330" s="42">
        <f t="shared" si="5"/>
        <v>329</v>
      </c>
      <c r="B330" s="42" t="s">
        <v>645</v>
      </c>
      <c r="C330" s="61" t="s">
        <v>574</v>
      </c>
      <c r="D330" s="74" t="s">
        <v>914</v>
      </c>
      <c r="E330" s="42" t="s">
        <v>585</v>
      </c>
      <c r="F330" s="355" t="s">
        <v>266</v>
      </c>
      <c r="G330" s="31">
        <v>45344</v>
      </c>
      <c r="H330" s="31">
        <v>45351</v>
      </c>
      <c r="I330" s="83" t="s">
        <v>915</v>
      </c>
      <c r="K330" s="2"/>
    </row>
    <row r="331" spans="1:9">
      <c r="A331" s="42">
        <f t="shared" si="5"/>
        <v>330</v>
      </c>
      <c r="B331" s="42" t="s">
        <v>680</v>
      </c>
      <c r="C331" s="61" t="s">
        <v>574</v>
      </c>
      <c r="D331" s="44" t="s">
        <v>916</v>
      </c>
      <c r="E331" s="42" t="s">
        <v>917</v>
      </c>
      <c r="F331" s="355" t="s">
        <v>266</v>
      </c>
      <c r="G331" s="21"/>
      <c r="H331" s="24"/>
      <c r="I331" s="83" t="s">
        <v>918</v>
      </c>
    </row>
    <row r="332" spans="1:9">
      <c r="A332" s="42">
        <f t="shared" si="5"/>
        <v>331</v>
      </c>
      <c r="B332" s="48" t="s">
        <v>903</v>
      </c>
      <c r="C332" s="61" t="s">
        <v>574</v>
      </c>
      <c r="D332" s="44" t="s">
        <v>919</v>
      </c>
      <c r="E332" s="42" t="s">
        <v>156</v>
      </c>
      <c r="F332" s="355" t="s">
        <v>266</v>
      </c>
      <c r="G332" s="31">
        <v>45349</v>
      </c>
      <c r="H332" s="24"/>
      <c r="I332" s="83" t="s">
        <v>920</v>
      </c>
    </row>
    <row r="333" spans="1:9">
      <c r="A333" s="42">
        <f t="shared" si="5"/>
        <v>332</v>
      </c>
      <c r="B333" s="42" t="s">
        <v>686</v>
      </c>
      <c r="C333" s="61" t="s">
        <v>574</v>
      </c>
      <c r="D333" s="44" t="s">
        <v>921</v>
      </c>
      <c r="E333" s="42" t="s">
        <v>99</v>
      </c>
      <c r="F333" s="355" t="s">
        <v>266</v>
      </c>
      <c r="G333" s="31">
        <v>45348</v>
      </c>
      <c r="H333" s="31">
        <v>45351</v>
      </c>
      <c r="I333" s="83" t="s">
        <v>922</v>
      </c>
    </row>
    <row r="334" spans="1:9">
      <c r="A334" s="42">
        <f t="shared" si="5"/>
        <v>333</v>
      </c>
      <c r="B334" s="42" t="s">
        <v>686</v>
      </c>
      <c r="C334" s="61" t="s">
        <v>574</v>
      </c>
      <c r="D334" s="44" t="s">
        <v>923</v>
      </c>
      <c r="E334" s="42" t="s">
        <v>924</v>
      </c>
      <c r="F334" s="355" t="s">
        <v>266</v>
      </c>
      <c r="G334" s="31">
        <v>45348</v>
      </c>
      <c r="H334" s="31">
        <v>45351</v>
      </c>
      <c r="I334" s="83"/>
    </row>
    <row r="335" spans="1:9">
      <c r="A335" s="42">
        <f t="shared" si="5"/>
        <v>334</v>
      </c>
      <c r="B335" s="42" t="s">
        <v>686</v>
      </c>
      <c r="C335" s="61" t="s">
        <v>574</v>
      </c>
      <c r="D335" s="44" t="s">
        <v>925</v>
      </c>
      <c r="E335" s="42" t="s">
        <v>924</v>
      </c>
      <c r="F335" s="355" t="s">
        <v>266</v>
      </c>
      <c r="G335" s="31">
        <v>45352</v>
      </c>
      <c r="H335" s="24"/>
      <c r="I335" s="83" t="s">
        <v>926</v>
      </c>
    </row>
    <row r="336" ht="25.5" spans="1:9">
      <c r="A336" s="42">
        <f t="shared" si="5"/>
        <v>335</v>
      </c>
      <c r="B336" s="42" t="s">
        <v>680</v>
      </c>
      <c r="C336" s="61" t="s">
        <v>574</v>
      </c>
      <c r="D336" s="74" t="s">
        <v>927</v>
      </c>
      <c r="E336" s="42" t="s">
        <v>928</v>
      </c>
      <c r="F336" s="355" t="s">
        <v>266</v>
      </c>
      <c r="G336" s="31">
        <v>45349</v>
      </c>
      <c r="H336" s="24"/>
      <c r="I336" s="83"/>
    </row>
    <row r="337" spans="1:9">
      <c r="A337" s="42">
        <f t="shared" si="5"/>
        <v>336</v>
      </c>
      <c r="B337" s="42" t="s">
        <v>680</v>
      </c>
      <c r="C337" s="61" t="s">
        <v>574</v>
      </c>
      <c r="D337" s="44" t="s">
        <v>929</v>
      </c>
      <c r="E337" s="42" t="s">
        <v>156</v>
      </c>
      <c r="F337" s="355" t="s">
        <v>266</v>
      </c>
      <c r="G337" s="31">
        <v>45357</v>
      </c>
      <c r="H337" s="24"/>
      <c r="I337" s="83" t="s">
        <v>930</v>
      </c>
    </row>
    <row r="338" ht="56.25" spans="1:9">
      <c r="A338" s="42">
        <f t="shared" si="5"/>
        <v>337</v>
      </c>
      <c r="B338" s="42" t="s">
        <v>931</v>
      </c>
      <c r="C338" s="61" t="s">
        <v>574</v>
      </c>
      <c r="D338" s="74" t="s">
        <v>932</v>
      </c>
      <c r="E338" s="42" t="s">
        <v>89</v>
      </c>
      <c r="F338" s="355" t="s">
        <v>266</v>
      </c>
      <c r="G338" s="31">
        <v>45356</v>
      </c>
      <c r="H338" s="24"/>
      <c r="I338" s="83" t="s">
        <v>933</v>
      </c>
    </row>
    <row r="339" ht="56.25" spans="1:9">
      <c r="A339" s="42">
        <f t="shared" si="5"/>
        <v>338</v>
      </c>
      <c r="B339" s="42" t="s">
        <v>931</v>
      </c>
      <c r="C339" s="61" t="s">
        <v>574</v>
      </c>
      <c r="D339" s="74" t="s">
        <v>934</v>
      </c>
      <c r="E339" s="42" t="s">
        <v>86</v>
      </c>
      <c r="F339" s="355" t="s">
        <v>266</v>
      </c>
      <c r="G339" s="31">
        <v>45356</v>
      </c>
      <c r="H339" s="24">
        <v>0</v>
      </c>
      <c r="I339" s="83" t="s">
        <v>935</v>
      </c>
    </row>
    <row r="340" ht="56.25" spans="1:9">
      <c r="A340" s="42">
        <f t="shared" si="5"/>
        <v>339</v>
      </c>
      <c r="B340" s="42" t="s">
        <v>931</v>
      </c>
      <c r="C340" s="61" t="s">
        <v>574</v>
      </c>
      <c r="D340" s="74" t="s">
        <v>936</v>
      </c>
      <c r="E340" s="42" t="s">
        <v>200</v>
      </c>
      <c r="F340" s="355" t="s">
        <v>266</v>
      </c>
      <c r="G340" s="31">
        <v>45356</v>
      </c>
      <c r="H340" s="24"/>
      <c r="I340" s="87" t="s">
        <v>937</v>
      </c>
    </row>
    <row r="341" ht="56.25" spans="1:9">
      <c r="A341" s="42">
        <f t="shared" si="5"/>
        <v>340</v>
      </c>
      <c r="B341" s="42" t="s">
        <v>931</v>
      </c>
      <c r="C341" s="61" t="s">
        <v>574</v>
      </c>
      <c r="D341" s="74" t="s">
        <v>938</v>
      </c>
      <c r="E341" s="42" t="s">
        <v>200</v>
      </c>
      <c r="F341" s="355" t="s">
        <v>266</v>
      </c>
      <c r="G341" s="31">
        <v>45356</v>
      </c>
      <c r="H341" s="24"/>
      <c r="I341" s="83"/>
    </row>
    <row r="342" ht="56.25" spans="1:9">
      <c r="A342" s="42">
        <f t="shared" si="5"/>
        <v>341</v>
      </c>
      <c r="B342" s="42" t="s">
        <v>931</v>
      </c>
      <c r="C342" s="61" t="s">
        <v>574</v>
      </c>
      <c r="D342" s="74" t="s">
        <v>939</v>
      </c>
      <c r="E342" s="42" t="s">
        <v>99</v>
      </c>
      <c r="F342" s="355" t="s">
        <v>266</v>
      </c>
      <c r="G342" s="31">
        <v>45356</v>
      </c>
      <c r="H342" s="24"/>
      <c r="I342" s="83" t="s">
        <v>940</v>
      </c>
    </row>
    <row r="343" spans="1:9">
      <c r="A343" s="42">
        <f t="shared" si="5"/>
        <v>342</v>
      </c>
      <c r="B343" s="42" t="s">
        <v>680</v>
      </c>
      <c r="C343" s="61" t="s">
        <v>574</v>
      </c>
      <c r="D343" s="44" t="s">
        <v>941</v>
      </c>
      <c r="E343" s="42" t="s">
        <v>942</v>
      </c>
      <c r="F343" s="355" t="s">
        <v>266</v>
      </c>
      <c r="G343" s="31">
        <v>45359</v>
      </c>
      <c r="H343" s="31">
        <v>45366</v>
      </c>
      <c r="I343" s="83" t="s">
        <v>943</v>
      </c>
    </row>
    <row r="344" spans="1:9">
      <c r="A344" s="42">
        <f t="shared" si="5"/>
        <v>343</v>
      </c>
      <c r="B344" s="42" t="s">
        <v>680</v>
      </c>
      <c r="C344" s="61" t="s">
        <v>574</v>
      </c>
      <c r="D344" s="44" t="s">
        <v>944</v>
      </c>
      <c r="E344" s="42" t="s">
        <v>86</v>
      </c>
      <c r="F344" s="355" t="s">
        <v>266</v>
      </c>
      <c r="G344" s="31">
        <v>45364</v>
      </c>
      <c r="H344" s="31">
        <v>45373</v>
      </c>
      <c r="I344" s="83" t="s">
        <v>945</v>
      </c>
    </row>
    <row r="345" spans="1:9">
      <c r="A345" s="42">
        <f t="shared" si="5"/>
        <v>344</v>
      </c>
      <c r="B345" s="42" t="s">
        <v>645</v>
      </c>
      <c r="C345" s="61" t="s">
        <v>574</v>
      </c>
      <c r="D345" s="44" t="s">
        <v>946</v>
      </c>
      <c r="E345" s="42" t="s">
        <v>86</v>
      </c>
      <c r="F345" s="355" t="s">
        <v>266</v>
      </c>
      <c r="G345" s="31">
        <v>45359</v>
      </c>
      <c r="H345" s="31">
        <v>45362</v>
      </c>
      <c r="I345" s="83" t="s">
        <v>947</v>
      </c>
    </row>
    <row r="346" ht="25.5" spans="1:9">
      <c r="A346" s="42">
        <f t="shared" si="5"/>
        <v>345</v>
      </c>
      <c r="B346" s="42" t="s">
        <v>680</v>
      </c>
      <c r="C346" s="61" t="s">
        <v>948</v>
      </c>
      <c r="D346" s="44" t="s">
        <v>949</v>
      </c>
      <c r="E346" s="42" t="s">
        <v>83</v>
      </c>
      <c r="F346" s="355" t="s">
        <v>266</v>
      </c>
      <c r="G346" s="370">
        <v>45357</v>
      </c>
      <c r="H346" s="31">
        <v>45365</v>
      </c>
      <c r="I346" s="83" t="s">
        <v>950</v>
      </c>
    </row>
    <row r="347" ht="51" spans="1:9">
      <c r="A347" s="42">
        <f t="shared" si="5"/>
        <v>346</v>
      </c>
      <c r="B347" s="42" t="s">
        <v>645</v>
      </c>
      <c r="C347" s="61" t="s">
        <v>574</v>
      </c>
      <c r="D347" s="74" t="s">
        <v>951</v>
      </c>
      <c r="E347" s="42" t="s">
        <v>99</v>
      </c>
      <c r="F347" s="355" t="s">
        <v>266</v>
      </c>
      <c r="G347" s="370">
        <v>45358</v>
      </c>
      <c r="H347" s="370">
        <v>45359</v>
      </c>
      <c r="I347" s="83" t="s">
        <v>952</v>
      </c>
    </row>
    <row r="348" ht="369.75" spans="1:9">
      <c r="A348" s="42">
        <f t="shared" si="5"/>
        <v>347</v>
      </c>
      <c r="B348" s="42" t="s">
        <v>680</v>
      </c>
      <c r="C348" s="61" t="s">
        <v>574</v>
      </c>
      <c r="D348" s="74" t="s">
        <v>953</v>
      </c>
      <c r="E348" s="42" t="s">
        <v>954</v>
      </c>
      <c r="F348" s="355" t="s">
        <v>331</v>
      </c>
      <c r="G348" s="31">
        <v>45371</v>
      </c>
      <c r="H348" s="31">
        <v>45373</v>
      </c>
      <c r="I348" s="83"/>
    </row>
    <row r="349" ht="54.9" customHeight="1" spans="1:9">
      <c r="A349" s="42">
        <f t="shared" si="5"/>
        <v>348</v>
      </c>
      <c r="B349" s="42" t="s">
        <v>955</v>
      </c>
      <c r="C349" s="61"/>
      <c r="D349" s="44" t="s">
        <v>956</v>
      </c>
      <c r="E349" s="42" t="s">
        <v>99</v>
      </c>
      <c r="F349" s="355" t="s">
        <v>266</v>
      </c>
      <c r="G349" s="21"/>
      <c r="H349" s="24"/>
      <c r="I349" s="83"/>
    </row>
    <row r="350" ht="409.5" spans="1:9">
      <c r="A350" s="42">
        <f t="shared" si="5"/>
        <v>349</v>
      </c>
      <c r="B350" s="42" t="s">
        <v>645</v>
      </c>
      <c r="C350" s="61" t="s">
        <v>574</v>
      </c>
      <c r="D350" s="74" t="s">
        <v>957</v>
      </c>
      <c r="E350" s="42" t="s">
        <v>83</v>
      </c>
      <c r="F350" s="355" t="s">
        <v>266</v>
      </c>
      <c r="G350" s="31">
        <v>45377</v>
      </c>
      <c r="H350" s="31">
        <v>45380</v>
      </c>
      <c r="I350" s="83" t="s">
        <v>958</v>
      </c>
    </row>
    <row r="351" spans="1:9">
      <c r="A351" s="42">
        <f t="shared" si="5"/>
        <v>350</v>
      </c>
      <c r="B351" s="42" t="s">
        <v>680</v>
      </c>
      <c r="C351" s="61" t="s">
        <v>574</v>
      </c>
      <c r="D351" s="44" t="s">
        <v>959</v>
      </c>
      <c r="E351" s="42" t="s">
        <v>960</v>
      </c>
      <c r="F351" s="355" t="s">
        <v>266</v>
      </c>
      <c r="G351" s="31">
        <v>45377</v>
      </c>
      <c r="H351" s="31">
        <v>45380</v>
      </c>
      <c r="I351" s="83" t="s">
        <v>961</v>
      </c>
    </row>
    <row r="352" spans="1:9">
      <c r="A352" s="42">
        <f t="shared" si="5"/>
        <v>351</v>
      </c>
      <c r="B352" s="42" t="s">
        <v>695</v>
      </c>
      <c r="C352" s="61" t="s">
        <v>574</v>
      </c>
      <c r="D352" s="44" t="s">
        <v>962</v>
      </c>
      <c r="E352" s="42" t="s">
        <v>99</v>
      </c>
      <c r="F352" s="355" t="s">
        <v>266</v>
      </c>
      <c r="G352" s="31">
        <v>45379</v>
      </c>
      <c r="H352" s="24"/>
      <c r="I352" s="83" t="s">
        <v>963</v>
      </c>
    </row>
    <row r="353" spans="1:9">
      <c r="A353" s="42">
        <f t="shared" si="5"/>
        <v>352</v>
      </c>
      <c r="B353" s="42" t="s">
        <v>680</v>
      </c>
      <c r="C353" s="61" t="s">
        <v>574</v>
      </c>
      <c r="D353" s="44" t="s">
        <v>964</v>
      </c>
      <c r="E353" s="42" t="s">
        <v>99</v>
      </c>
      <c r="F353" s="355" t="s">
        <v>266</v>
      </c>
      <c r="G353" s="21"/>
      <c r="H353" s="24"/>
      <c r="I353" s="83" t="s">
        <v>965</v>
      </c>
    </row>
    <row r="354" spans="1:9">
      <c r="A354" s="46">
        <f t="shared" si="5"/>
        <v>353</v>
      </c>
      <c r="B354" s="46" t="s">
        <v>695</v>
      </c>
      <c r="C354" s="375" t="s">
        <v>574</v>
      </c>
      <c r="D354" s="376" t="s">
        <v>966</v>
      </c>
      <c r="E354" s="46" t="s">
        <v>967</v>
      </c>
      <c r="F354" s="355" t="s">
        <v>266</v>
      </c>
      <c r="G354" s="47">
        <v>45389</v>
      </c>
      <c r="H354" s="86"/>
      <c r="I354" s="85"/>
    </row>
    <row r="355" spans="1:9">
      <c r="A355" s="46">
        <f t="shared" si="5"/>
        <v>354</v>
      </c>
      <c r="B355" s="42" t="s">
        <v>680</v>
      </c>
      <c r="C355" s="61" t="s">
        <v>574</v>
      </c>
      <c r="D355" s="44" t="s">
        <v>968</v>
      </c>
      <c r="E355" s="42" t="s">
        <v>191</v>
      </c>
      <c r="F355" s="42" t="s">
        <v>266</v>
      </c>
      <c r="G355" s="43">
        <v>45503</v>
      </c>
      <c r="H355" s="24"/>
      <c r="I355" s="83" t="s">
        <v>969</v>
      </c>
    </row>
    <row r="356" ht="110.25" spans="1:9">
      <c r="A356" s="46">
        <f t="shared" si="5"/>
        <v>355</v>
      </c>
      <c r="B356" s="42" t="s">
        <v>680</v>
      </c>
      <c r="C356" s="61" t="s">
        <v>574</v>
      </c>
      <c r="D356" s="129" t="s">
        <v>970</v>
      </c>
      <c r="E356" s="115" t="s">
        <v>83</v>
      </c>
      <c r="F356" s="42" t="s">
        <v>266</v>
      </c>
      <c r="G356" s="43">
        <v>45406</v>
      </c>
      <c r="H356" s="72"/>
      <c r="I356" s="378"/>
    </row>
    <row r="357" spans="1:9">
      <c r="A357" s="46">
        <f t="shared" si="5"/>
        <v>356</v>
      </c>
      <c r="B357" s="42" t="s">
        <v>680</v>
      </c>
      <c r="C357" s="61" t="s">
        <v>574</v>
      </c>
      <c r="D357" s="369" t="s">
        <v>971</v>
      </c>
      <c r="E357" s="115" t="s">
        <v>585</v>
      </c>
      <c r="F357" s="42" t="s">
        <v>266</v>
      </c>
      <c r="G357" s="43">
        <v>45456</v>
      </c>
      <c r="H357" s="72"/>
      <c r="I357" s="378" t="s">
        <v>972</v>
      </c>
    </row>
    <row r="358" ht="81" customHeight="1" spans="1:9">
      <c r="A358" s="46">
        <f t="shared" si="5"/>
        <v>357</v>
      </c>
      <c r="B358" s="42" t="s">
        <v>973</v>
      </c>
      <c r="C358" s="61" t="s">
        <v>574</v>
      </c>
      <c r="D358" s="129" t="s">
        <v>974</v>
      </c>
      <c r="E358" s="115" t="s">
        <v>200</v>
      </c>
      <c r="F358" s="42" t="s">
        <v>266</v>
      </c>
      <c r="G358" s="43">
        <v>45456</v>
      </c>
      <c r="H358" s="72"/>
      <c r="I358" s="378"/>
    </row>
    <row r="359" ht="81" customHeight="1" spans="1:9">
      <c r="A359" s="46">
        <f t="shared" si="5"/>
        <v>358</v>
      </c>
      <c r="B359" s="42" t="s">
        <v>680</v>
      </c>
      <c r="C359" s="61" t="s">
        <v>574</v>
      </c>
      <c r="D359" s="129" t="s">
        <v>975</v>
      </c>
      <c r="E359" s="115" t="s">
        <v>585</v>
      </c>
      <c r="F359" s="42" t="s">
        <v>266</v>
      </c>
      <c r="G359" s="43">
        <v>45463</v>
      </c>
      <c r="H359" s="72"/>
      <c r="I359" s="378"/>
    </row>
    <row r="360" ht="88.5" spans="1:9">
      <c r="A360" s="46">
        <f t="shared" si="5"/>
        <v>359</v>
      </c>
      <c r="B360" s="42" t="s">
        <v>680</v>
      </c>
      <c r="C360" s="61" t="s">
        <v>574</v>
      </c>
      <c r="D360" s="129" t="s">
        <v>976</v>
      </c>
      <c r="E360" s="115" t="s">
        <v>231</v>
      </c>
      <c r="F360" s="42" t="s">
        <v>266</v>
      </c>
      <c r="G360" s="43">
        <v>45463</v>
      </c>
      <c r="H360" s="72"/>
      <c r="I360" s="378"/>
    </row>
    <row r="361" ht="94" customHeight="1" spans="1:9">
      <c r="A361" s="46">
        <f t="shared" si="5"/>
        <v>360</v>
      </c>
      <c r="B361" s="42" t="s">
        <v>680</v>
      </c>
      <c r="C361" s="61" t="s">
        <v>574</v>
      </c>
      <c r="D361" s="369" t="s">
        <v>977</v>
      </c>
      <c r="E361" s="115" t="s">
        <v>585</v>
      </c>
      <c r="F361" s="42" t="s">
        <v>266</v>
      </c>
      <c r="G361" s="43">
        <v>45478</v>
      </c>
      <c r="H361" s="72"/>
      <c r="I361" s="379" t="s">
        <v>978</v>
      </c>
    </row>
    <row r="362" ht="102" spans="1:9">
      <c r="A362" s="46">
        <f t="shared" si="5"/>
        <v>361</v>
      </c>
      <c r="B362" s="161" t="s">
        <v>979</v>
      </c>
      <c r="C362" s="61" t="s">
        <v>574</v>
      </c>
      <c r="D362" s="74" t="s">
        <v>980</v>
      </c>
      <c r="E362" s="115" t="s">
        <v>83</v>
      </c>
      <c r="F362" s="42" t="s">
        <v>266</v>
      </c>
      <c r="G362" s="43">
        <v>45420</v>
      </c>
      <c r="H362" s="43">
        <v>45422</v>
      </c>
      <c r="I362" s="83" t="s">
        <v>981</v>
      </c>
    </row>
    <row r="363" spans="1:9">
      <c r="A363" s="46">
        <f t="shared" si="5"/>
        <v>362</v>
      </c>
      <c r="B363" s="42" t="s">
        <v>982</v>
      </c>
      <c r="C363" s="61" t="s">
        <v>574</v>
      </c>
      <c r="D363" s="44" t="s">
        <v>983</v>
      </c>
      <c r="E363" s="42" t="s">
        <v>86</v>
      </c>
      <c r="F363" s="42" t="s">
        <v>266</v>
      </c>
      <c r="G363" s="43">
        <v>45422</v>
      </c>
      <c r="H363" s="43"/>
      <c r="I363" s="83" t="s">
        <v>984</v>
      </c>
    </row>
    <row r="364" spans="1:9">
      <c r="A364" s="46">
        <f t="shared" si="5"/>
        <v>363</v>
      </c>
      <c r="B364" s="42" t="s">
        <v>982</v>
      </c>
      <c r="C364" s="61" t="s">
        <v>574</v>
      </c>
      <c r="D364" s="44" t="s">
        <v>985</v>
      </c>
      <c r="E364" s="42" t="s">
        <v>986</v>
      </c>
      <c r="F364" s="42" t="s">
        <v>331</v>
      </c>
      <c r="G364" s="43">
        <v>45443</v>
      </c>
      <c r="H364" s="24"/>
      <c r="I364" s="83" t="s">
        <v>987</v>
      </c>
    </row>
    <row r="365" ht="50.25" spans="1:22">
      <c r="A365" s="46">
        <f t="shared" ref="A365:A372" si="6">ROW()-1</f>
        <v>364</v>
      </c>
      <c r="B365" s="42" t="s">
        <v>982</v>
      </c>
      <c r="C365" s="61" t="s">
        <v>574</v>
      </c>
      <c r="D365" s="74" t="s">
        <v>988</v>
      </c>
      <c r="E365" s="42" t="s">
        <v>200</v>
      </c>
      <c r="F365" s="42" t="s">
        <v>266</v>
      </c>
      <c r="G365" s="43">
        <v>45471</v>
      </c>
      <c r="H365" s="24"/>
      <c r="I365" s="83" t="s">
        <v>989</v>
      </c>
      <c r="J365" s="102"/>
      <c r="K365" s="102"/>
      <c r="L365" s="102"/>
      <c r="M365" s="102"/>
      <c r="N365" s="102"/>
      <c r="O365" s="102"/>
      <c r="P365" s="102"/>
      <c r="Q365" s="102"/>
      <c r="R365" s="102"/>
      <c r="S365" s="102"/>
      <c r="T365" s="102"/>
      <c r="U365" s="102"/>
      <c r="V365" s="102"/>
    </row>
    <row r="366" spans="1:9">
      <c r="A366" s="46">
        <f t="shared" si="6"/>
        <v>365</v>
      </c>
      <c r="B366" s="42" t="s">
        <v>982</v>
      </c>
      <c r="C366" s="61" t="s">
        <v>574</v>
      </c>
      <c r="D366" s="44" t="s">
        <v>990</v>
      </c>
      <c r="E366" s="42" t="s">
        <v>99</v>
      </c>
      <c r="F366" s="42" t="s">
        <v>331</v>
      </c>
      <c r="G366" s="43">
        <v>45436</v>
      </c>
      <c r="H366" s="24"/>
      <c r="I366" s="83" t="s">
        <v>991</v>
      </c>
    </row>
    <row r="367" spans="1:9">
      <c r="A367" s="46">
        <f t="shared" si="6"/>
        <v>366</v>
      </c>
      <c r="B367" s="42" t="s">
        <v>982</v>
      </c>
      <c r="C367" s="61" t="s">
        <v>574</v>
      </c>
      <c r="D367" s="44" t="s">
        <v>992</v>
      </c>
      <c r="E367" s="42" t="s">
        <v>99</v>
      </c>
      <c r="F367" s="42" t="s">
        <v>331</v>
      </c>
      <c r="G367" s="43">
        <v>45429</v>
      </c>
      <c r="H367" s="24"/>
      <c r="I367" s="83" t="s">
        <v>993</v>
      </c>
    </row>
    <row r="368" ht="86.25" spans="1:9">
      <c r="A368" s="46">
        <f t="shared" si="6"/>
        <v>367</v>
      </c>
      <c r="B368" s="42" t="s">
        <v>680</v>
      </c>
      <c r="C368" s="61" t="s">
        <v>574</v>
      </c>
      <c r="D368" s="74" t="s">
        <v>994</v>
      </c>
      <c r="E368" s="42" t="s">
        <v>191</v>
      </c>
      <c r="F368" s="42" t="s">
        <v>266</v>
      </c>
      <c r="G368" s="43">
        <v>45497</v>
      </c>
      <c r="H368" s="24"/>
      <c r="I368" s="83" t="s">
        <v>995</v>
      </c>
    </row>
    <row r="369" ht="62.25" spans="1:9">
      <c r="A369" s="46">
        <f t="shared" si="6"/>
        <v>368</v>
      </c>
      <c r="B369" s="42" t="s">
        <v>680</v>
      </c>
      <c r="C369" s="61" t="s">
        <v>574</v>
      </c>
      <c r="D369" s="74" t="s">
        <v>996</v>
      </c>
      <c r="E369" s="42" t="s">
        <v>89</v>
      </c>
      <c r="F369" s="42" t="s">
        <v>266</v>
      </c>
      <c r="G369" s="43">
        <v>45499</v>
      </c>
      <c r="H369" s="24"/>
      <c r="I369" s="83" t="s">
        <v>997</v>
      </c>
    </row>
    <row r="370" ht="69.75" customHeight="1" spans="1:9">
      <c r="A370" s="46">
        <f t="shared" si="6"/>
        <v>369</v>
      </c>
      <c r="B370" s="42" t="s">
        <v>680</v>
      </c>
      <c r="C370" s="61" t="s">
        <v>574</v>
      </c>
      <c r="D370" s="44"/>
      <c r="E370" s="42" t="s">
        <v>231</v>
      </c>
      <c r="F370" s="42" t="s">
        <v>266</v>
      </c>
      <c r="G370" s="43">
        <v>45509</v>
      </c>
      <c r="H370" s="24"/>
      <c r="I370" s="83" t="s">
        <v>998</v>
      </c>
    </row>
    <row r="371" ht="25.5" spans="1:9">
      <c r="A371" s="46">
        <f t="shared" si="6"/>
        <v>370</v>
      </c>
      <c r="B371" s="42" t="s">
        <v>680</v>
      </c>
      <c r="C371" s="61" t="s">
        <v>574</v>
      </c>
      <c r="D371" s="74" t="s">
        <v>999</v>
      </c>
      <c r="E371" s="42" t="s">
        <v>200</v>
      </c>
      <c r="F371" s="42" t="s">
        <v>735</v>
      </c>
      <c r="G371" s="48"/>
      <c r="H371" s="8"/>
      <c r="I371" s="83"/>
    </row>
    <row r="372" spans="1:9">
      <c r="A372" s="46">
        <f t="shared" si="6"/>
        <v>371</v>
      </c>
      <c r="B372" s="42" t="s">
        <v>680</v>
      </c>
      <c r="C372" s="61" t="s">
        <v>574</v>
      </c>
      <c r="D372" s="44" t="s">
        <v>1000</v>
      </c>
      <c r="E372" s="42" t="s">
        <v>200</v>
      </c>
      <c r="F372" s="42" t="s">
        <v>266</v>
      </c>
      <c r="G372" s="43">
        <v>45560</v>
      </c>
      <c r="H372" s="24"/>
      <c r="I372" s="83"/>
    </row>
    <row r="373" spans="1:9">
      <c r="A373" s="46"/>
      <c r="B373" s="42"/>
      <c r="C373" s="61"/>
      <c r="D373" s="74"/>
      <c r="E373" s="42"/>
      <c r="F373" s="42"/>
      <c r="G373" s="222"/>
      <c r="H373" s="24"/>
      <c r="I373" s="83"/>
    </row>
    <row r="374" spans="1:9">
      <c r="A374" s="46"/>
      <c r="B374" s="42"/>
      <c r="C374" s="61"/>
      <c r="D374" s="74"/>
      <c r="E374" s="42"/>
      <c r="F374" s="42"/>
      <c r="G374" s="222"/>
      <c r="H374" s="24"/>
      <c r="I374" s="83"/>
    </row>
    <row r="375" ht="35.45" customHeight="1" spans="1:9">
      <c r="A375" s="42">
        <f>ROW()-1</f>
        <v>374</v>
      </c>
      <c r="B375" s="42" t="s">
        <v>680</v>
      </c>
      <c r="C375" s="61" t="s">
        <v>574</v>
      </c>
      <c r="D375" s="44" t="s">
        <v>1001</v>
      </c>
      <c r="E375" s="42" t="s">
        <v>200</v>
      </c>
      <c r="F375" s="355" t="s">
        <v>266</v>
      </c>
      <c r="G375" s="43">
        <v>45623</v>
      </c>
      <c r="H375" s="24"/>
      <c r="I375" s="83"/>
    </row>
    <row r="376" spans="1:9">
      <c r="A376" s="42">
        <f>ROW()-1</f>
        <v>375</v>
      </c>
      <c r="B376" s="161" t="s">
        <v>680</v>
      </c>
      <c r="C376" s="61" t="s">
        <v>574</v>
      </c>
      <c r="D376" s="44" t="s">
        <v>1002</v>
      </c>
      <c r="E376" s="42" t="s">
        <v>89</v>
      </c>
      <c r="F376" s="355" t="s">
        <v>266</v>
      </c>
      <c r="G376" s="43">
        <v>45679</v>
      </c>
      <c r="H376" s="24"/>
      <c r="I376" s="83" t="s">
        <v>1003</v>
      </c>
    </row>
    <row r="377" spans="1:9">
      <c r="A377" s="42">
        <f>ROW()-1</f>
        <v>376</v>
      </c>
      <c r="B377" s="161" t="s">
        <v>680</v>
      </c>
      <c r="C377" s="61" t="s">
        <v>574</v>
      </c>
      <c r="D377" s="102" t="s">
        <v>1004</v>
      </c>
      <c r="E377" s="42" t="s">
        <v>99</v>
      </c>
      <c r="F377" s="42" t="s">
        <v>266</v>
      </c>
      <c r="G377" s="43">
        <v>45707</v>
      </c>
      <c r="H377" s="8"/>
      <c r="I377" s="83"/>
    </row>
    <row r="378" spans="1:9">
      <c r="A378" s="42"/>
      <c r="B378" s="8"/>
      <c r="C378" s="8"/>
      <c r="D378" s="24"/>
      <c r="E378" s="42"/>
      <c r="F378" s="21"/>
      <c r="G378" s="222"/>
      <c r="H378" s="24"/>
      <c r="I378" s="83"/>
    </row>
    <row r="379" spans="1:9">
      <c r="A379" s="42">
        <f>ROW()-1</f>
        <v>378</v>
      </c>
      <c r="B379" s="161" t="s">
        <v>680</v>
      </c>
      <c r="C379" s="61" t="s">
        <v>574</v>
      </c>
      <c r="D379" s="44" t="s">
        <v>1005</v>
      </c>
      <c r="E379" s="42" t="s">
        <v>206</v>
      </c>
      <c r="F379" s="42" t="s">
        <v>7</v>
      </c>
      <c r="G379" s="377">
        <v>45722</v>
      </c>
      <c r="H379" s="62">
        <v>45723</v>
      </c>
      <c r="I379" s="83"/>
    </row>
    <row r="380" spans="1:9">
      <c r="A380" s="42"/>
      <c r="B380" s="161"/>
      <c r="C380" s="61"/>
      <c r="D380" s="44"/>
      <c r="E380" s="42"/>
      <c r="F380" s="21"/>
      <c r="G380" s="48"/>
      <c r="H380" s="8"/>
      <c r="I380" s="83"/>
    </row>
    <row r="381" spans="1:9">
      <c r="A381" s="42"/>
      <c r="B381" s="161"/>
      <c r="C381" s="61"/>
      <c r="D381" s="44"/>
      <c r="E381" s="42"/>
      <c r="F381" s="21"/>
      <c r="G381" s="48"/>
      <c r="H381" s="8"/>
      <c r="I381" s="83"/>
    </row>
    <row r="382" spans="1:9">
      <c r="A382" s="94"/>
      <c r="B382" s="42"/>
      <c r="C382" s="61"/>
      <c r="D382" s="44"/>
      <c r="E382" s="42"/>
      <c r="F382" s="21"/>
      <c r="G382" s="48"/>
      <c r="H382" s="8"/>
      <c r="I382" s="83"/>
    </row>
    <row r="383" spans="1:9">
      <c r="A383" s="94"/>
      <c r="B383" s="42"/>
      <c r="C383" s="61"/>
      <c r="D383" s="44"/>
      <c r="E383" s="42"/>
      <c r="F383" s="21"/>
      <c r="G383" s="48"/>
      <c r="H383" s="8"/>
      <c r="I383" s="83"/>
    </row>
    <row r="384" spans="1:9">
      <c r="A384" s="94"/>
      <c r="B384" s="42"/>
      <c r="C384" s="61"/>
      <c r="D384" s="44"/>
      <c r="E384" s="42"/>
      <c r="F384" s="21"/>
      <c r="G384" s="48"/>
      <c r="H384" s="8"/>
      <c r="I384" s="83"/>
    </row>
    <row r="385" spans="1:9">
      <c r="A385" s="94"/>
      <c r="B385" s="42"/>
      <c r="C385" s="61"/>
      <c r="D385" s="44"/>
      <c r="E385" s="42"/>
      <c r="F385" s="21"/>
      <c r="G385" s="48"/>
      <c r="H385" s="8"/>
      <c r="I385" s="83"/>
    </row>
    <row r="386" spans="1:9">
      <c r="A386" s="94"/>
      <c r="B386" s="42"/>
      <c r="C386" s="61"/>
      <c r="D386" s="44"/>
      <c r="E386" s="42"/>
      <c r="F386" s="21"/>
      <c r="G386" s="48"/>
      <c r="H386" s="8"/>
      <c r="I386" s="83"/>
    </row>
    <row r="387" spans="1:9">
      <c r="A387" s="94"/>
      <c r="B387" s="42"/>
      <c r="C387" s="61"/>
      <c r="D387" s="44"/>
      <c r="E387" s="42"/>
      <c r="F387" s="21"/>
      <c r="G387" s="48"/>
      <c r="H387" s="8"/>
      <c r="I387" s="83"/>
    </row>
    <row r="388" spans="1:9">
      <c r="A388" s="94"/>
      <c r="B388" s="42"/>
      <c r="C388" s="61"/>
      <c r="D388" s="44"/>
      <c r="E388" s="42"/>
      <c r="F388" s="21"/>
      <c r="G388" s="48"/>
      <c r="H388" s="8"/>
      <c r="I388" s="83"/>
    </row>
    <row r="389" spans="1:9">
      <c r="A389" s="94"/>
      <c r="B389" s="42"/>
      <c r="C389" s="61"/>
      <c r="D389" s="44"/>
      <c r="E389" s="42"/>
      <c r="F389" s="21"/>
      <c r="G389" s="48"/>
      <c r="H389" s="8"/>
      <c r="I389" s="83"/>
    </row>
    <row r="390" spans="1:9">
      <c r="A390" s="94"/>
      <c r="B390" s="42"/>
      <c r="C390" s="61"/>
      <c r="D390" s="44"/>
      <c r="E390" s="42"/>
      <c r="F390" s="21"/>
      <c r="G390" s="48"/>
      <c r="H390" s="8"/>
      <c r="I390" s="83"/>
    </row>
    <row r="391" spans="1:9">
      <c r="A391" s="94"/>
      <c r="B391" s="42"/>
      <c r="C391" s="61"/>
      <c r="D391" s="44"/>
      <c r="E391" s="42"/>
      <c r="F391" s="21"/>
      <c r="G391" s="48"/>
      <c r="H391" s="8"/>
      <c r="I391" s="83"/>
    </row>
    <row r="392" spans="1:9">
      <c r="A392" s="94"/>
      <c r="B392" s="42"/>
      <c r="C392" s="61"/>
      <c r="D392" s="44"/>
      <c r="E392" s="42"/>
      <c r="F392" s="21"/>
      <c r="G392" s="48"/>
      <c r="H392" s="8"/>
      <c r="I392" s="83"/>
    </row>
    <row r="393" spans="1:9">
      <c r="A393" s="94"/>
      <c r="B393" s="42"/>
      <c r="C393" s="61"/>
      <c r="D393" s="44"/>
      <c r="E393" s="42"/>
      <c r="F393" s="21"/>
      <c r="G393" s="48"/>
      <c r="H393" s="8"/>
      <c r="I393" s="83"/>
    </row>
    <row r="394" spans="1:9">
      <c r="A394" s="94"/>
      <c r="B394" s="42"/>
      <c r="C394" s="61"/>
      <c r="D394" s="44"/>
      <c r="E394" s="42"/>
      <c r="F394" s="21"/>
      <c r="G394" s="48"/>
      <c r="H394" s="8"/>
      <c r="I394" s="83"/>
    </row>
    <row r="395" spans="1:9">
      <c r="A395" s="94"/>
      <c r="B395" s="42"/>
      <c r="C395" s="61"/>
      <c r="D395" s="44"/>
      <c r="E395" s="42"/>
      <c r="F395" s="21"/>
      <c r="G395" s="48"/>
      <c r="H395" s="8"/>
      <c r="I395" s="83"/>
    </row>
    <row r="396" spans="1:9">
      <c r="A396" s="94"/>
      <c r="B396" s="42"/>
      <c r="C396" s="61"/>
      <c r="D396" s="44"/>
      <c r="E396" s="42"/>
      <c r="F396" s="21"/>
      <c r="G396" s="48"/>
      <c r="H396" s="8"/>
      <c r="I396" s="83"/>
    </row>
    <row r="397" spans="1:9">
      <c r="A397" s="94"/>
      <c r="B397" s="42"/>
      <c r="C397" s="61"/>
      <c r="D397" s="44"/>
      <c r="E397" s="42"/>
      <c r="F397" s="21"/>
      <c r="G397" s="48"/>
      <c r="H397" s="8"/>
      <c r="I397" s="83"/>
    </row>
    <row r="398" spans="1:9">
      <c r="A398" s="94"/>
      <c r="B398" s="42"/>
      <c r="C398" s="61"/>
      <c r="D398" s="44"/>
      <c r="E398" s="42"/>
      <c r="F398" s="21"/>
      <c r="G398" s="48"/>
      <c r="H398" s="8"/>
      <c r="I398" s="83"/>
    </row>
    <row r="399" spans="1:9">
      <c r="A399" s="94"/>
      <c r="B399" s="42"/>
      <c r="C399" s="61"/>
      <c r="D399" s="44"/>
      <c r="E399" s="42"/>
      <c r="F399" s="21"/>
      <c r="G399" s="48"/>
      <c r="H399" s="8"/>
      <c r="I399" s="83"/>
    </row>
    <row r="400" spans="1:9">
      <c r="A400" s="94"/>
      <c r="B400" s="42"/>
      <c r="C400" s="61"/>
      <c r="D400" s="44"/>
      <c r="E400" s="42"/>
      <c r="F400" s="21"/>
      <c r="G400" s="48"/>
      <c r="H400" s="8"/>
      <c r="I400" s="83"/>
    </row>
    <row r="401" spans="1:9">
      <c r="A401" s="94"/>
      <c r="B401" s="42"/>
      <c r="C401" s="61"/>
      <c r="D401" s="44"/>
      <c r="E401" s="42"/>
      <c r="F401" s="21"/>
      <c r="G401" s="48"/>
      <c r="H401" s="8"/>
      <c r="I401" s="83"/>
    </row>
    <row r="402" spans="1:9">
      <c r="A402" s="94"/>
      <c r="B402" s="42"/>
      <c r="C402" s="61"/>
      <c r="D402" s="44"/>
      <c r="E402" s="42"/>
      <c r="F402" s="21"/>
      <c r="G402" s="48"/>
      <c r="H402" s="8"/>
      <c r="I402" s="83"/>
    </row>
    <row r="403" spans="1:9">
      <c r="A403" s="94"/>
      <c r="B403" s="42"/>
      <c r="C403" s="61"/>
      <c r="D403" s="44"/>
      <c r="E403" s="42"/>
      <c r="F403" s="21"/>
      <c r="G403" s="48"/>
      <c r="H403" s="8"/>
      <c r="I403" s="83"/>
    </row>
    <row r="404" spans="1:9">
      <c r="A404" s="94"/>
      <c r="B404" s="42"/>
      <c r="C404" s="61"/>
      <c r="D404" s="44"/>
      <c r="E404" s="42"/>
      <c r="F404" s="21"/>
      <c r="G404" s="48"/>
      <c r="H404" s="8"/>
      <c r="I404" s="83"/>
    </row>
    <row r="405" spans="1:9">
      <c r="A405" s="94"/>
      <c r="B405" s="42"/>
      <c r="C405" s="61"/>
      <c r="D405" s="44"/>
      <c r="E405" s="42"/>
      <c r="F405" s="21"/>
      <c r="G405" s="48"/>
      <c r="H405" s="8"/>
      <c r="I405" s="83"/>
    </row>
    <row r="406" spans="1:9">
      <c r="A406" s="94"/>
      <c r="B406" s="42"/>
      <c r="C406" s="61"/>
      <c r="D406" s="44"/>
      <c r="E406" s="42"/>
      <c r="F406" s="21"/>
      <c r="G406" s="48"/>
      <c r="H406" s="8"/>
      <c r="I406" s="83"/>
    </row>
    <row r="407" spans="1:9">
      <c r="A407" s="94"/>
      <c r="B407" s="42"/>
      <c r="C407" s="61"/>
      <c r="D407" s="44"/>
      <c r="E407" s="42"/>
      <c r="F407" s="21"/>
      <c r="G407" s="48"/>
      <c r="H407" s="8"/>
      <c r="I407" s="83"/>
    </row>
    <row r="408" spans="1:9">
      <c r="A408" s="94"/>
      <c r="B408" s="42"/>
      <c r="C408" s="61"/>
      <c r="D408" s="44"/>
      <c r="E408" s="42"/>
      <c r="F408" s="21"/>
      <c r="G408" s="48"/>
      <c r="H408" s="8"/>
      <c r="I408" s="83"/>
    </row>
    <row r="409" spans="1:9">
      <c r="A409" s="94"/>
      <c r="B409" s="42"/>
      <c r="C409" s="61"/>
      <c r="D409" s="44"/>
      <c r="E409" s="42"/>
      <c r="F409" s="21"/>
      <c r="G409" s="48"/>
      <c r="H409" s="8"/>
      <c r="I409" s="83"/>
    </row>
    <row r="410" spans="1:9">
      <c r="A410" s="94"/>
      <c r="B410" s="42"/>
      <c r="C410" s="61"/>
      <c r="D410" s="44"/>
      <c r="E410" s="42"/>
      <c r="F410" s="21"/>
      <c r="G410" s="48"/>
      <c r="H410" s="8"/>
      <c r="I410" s="83"/>
    </row>
    <row r="411" spans="1:9">
      <c r="A411" s="94"/>
      <c r="B411" s="42"/>
      <c r="C411" s="61"/>
      <c r="D411" s="44"/>
      <c r="E411" s="42"/>
      <c r="F411" s="21"/>
      <c r="G411" s="48"/>
      <c r="H411" s="8"/>
      <c r="I411" s="83"/>
    </row>
    <row r="412" spans="1:9">
      <c r="A412" s="94"/>
      <c r="B412" s="42"/>
      <c r="C412" s="61"/>
      <c r="D412" s="44"/>
      <c r="E412" s="42"/>
      <c r="F412" s="21"/>
      <c r="G412" s="48"/>
      <c r="H412" s="8"/>
      <c r="I412" s="83"/>
    </row>
    <row r="413" spans="1:9">
      <c r="A413" s="94"/>
      <c r="B413" s="42"/>
      <c r="C413" s="61"/>
      <c r="D413" s="44"/>
      <c r="E413" s="42"/>
      <c r="F413" s="21"/>
      <c r="G413" s="48"/>
      <c r="H413" s="8"/>
      <c r="I413" s="83"/>
    </row>
    <row r="414" spans="1:9">
      <c r="A414" s="94"/>
      <c r="B414" s="42"/>
      <c r="C414" s="61"/>
      <c r="D414" s="44"/>
      <c r="E414" s="42"/>
      <c r="F414" s="21"/>
      <c r="G414" s="48"/>
      <c r="H414" s="8"/>
      <c r="I414" s="83"/>
    </row>
    <row r="415" spans="1:9">
      <c r="A415" s="94"/>
      <c r="B415" s="42"/>
      <c r="C415" s="61"/>
      <c r="D415" s="44"/>
      <c r="E415" s="42"/>
      <c r="F415" s="21"/>
      <c r="G415" s="48"/>
      <c r="H415" s="8"/>
      <c r="I415" s="83"/>
    </row>
    <row r="416" spans="1:9">
      <c r="A416" s="94"/>
      <c r="B416" s="42"/>
      <c r="C416" s="61"/>
      <c r="D416" s="44"/>
      <c r="E416" s="42"/>
      <c r="F416" s="21"/>
      <c r="G416" s="48"/>
      <c r="H416" s="8"/>
      <c r="I416" s="83"/>
    </row>
    <row r="417" spans="1:9">
      <c r="A417" s="94"/>
      <c r="B417" s="42"/>
      <c r="C417" s="61"/>
      <c r="D417" s="44"/>
      <c r="E417" s="42"/>
      <c r="F417" s="21"/>
      <c r="G417" s="48"/>
      <c r="H417" s="8"/>
      <c r="I417" s="83"/>
    </row>
    <row r="418" spans="1:9">
      <c r="A418" s="94"/>
      <c r="B418" s="42"/>
      <c r="C418" s="61"/>
      <c r="D418" s="44"/>
      <c r="E418" s="42"/>
      <c r="F418" s="21"/>
      <c r="G418" s="48"/>
      <c r="H418" s="8"/>
      <c r="I418" s="83"/>
    </row>
    <row r="419" spans="1:9">
      <c r="A419" s="94"/>
      <c r="B419" s="42"/>
      <c r="C419" s="61"/>
      <c r="D419" s="44"/>
      <c r="E419" s="42"/>
      <c r="F419" s="21"/>
      <c r="G419" s="48"/>
      <c r="H419" s="8"/>
      <c r="I419" s="83"/>
    </row>
    <row r="420" spans="1:9">
      <c r="A420" s="94"/>
      <c r="B420" s="42"/>
      <c r="C420" s="61"/>
      <c r="D420" s="44"/>
      <c r="E420" s="42"/>
      <c r="F420" s="21"/>
      <c r="G420" s="48"/>
      <c r="H420" s="8"/>
      <c r="I420" s="83"/>
    </row>
    <row r="421" spans="1:9">
      <c r="A421" s="94"/>
      <c r="B421" s="42"/>
      <c r="C421" s="61"/>
      <c r="D421" s="44"/>
      <c r="E421" s="42"/>
      <c r="F421" s="21"/>
      <c r="G421" s="48"/>
      <c r="H421" s="8"/>
      <c r="I421" s="83"/>
    </row>
    <row r="422" spans="1:9">
      <c r="A422" s="94"/>
      <c r="B422" s="42"/>
      <c r="C422" s="61"/>
      <c r="D422" s="44"/>
      <c r="E422" s="42"/>
      <c r="F422" s="21"/>
      <c r="G422" s="48"/>
      <c r="H422" s="8"/>
      <c r="I422" s="83"/>
    </row>
    <row r="423" spans="1:9">
      <c r="A423" s="94"/>
      <c r="B423" s="42"/>
      <c r="C423" s="61"/>
      <c r="D423" s="44"/>
      <c r="E423" s="42"/>
      <c r="F423" s="21"/>
      <c r="G423" s="48"/>
      <c r="H423" s="8"/>
      <c r="I423" s="83"/>
    </row>
    <row r="424" spans="1:9">
      <c r="A424" s="94"/>
      <c r="B424" s="42"/>
      <c r="C424" s="61"/>
      <c r="D424" s="44"/>
      <c r="E424" s="42"/>
      <c r="F424" s="21"/>
      <c r="G424" s="48"/>
      <c r="H424" s="8"/>
      <c r="I424" s="83"/>
    </row>
    <row r="425" spans="1:9">
      <c r="A425" s="94"/>
      <c r="B425" s="42"/>
      <c r="C425" s="61"/>
      <c r="D425" s="44"/>
      <c r="E425" s="42"/>
      <c r="F425" s="21"/>
      <c r="G425" s="48"/>
      <c r="H425" s="8"/>
      <c r="I425" s="83"/>
    </row>
    <row r="426" spans="1:9">
      <c r="A426" s="94"/>
      <c r="B426" s="42"/>
      <c r="C426" s="61"/>
      <c r="D426" s="44"/>
      <c r="E426" s="42"/>
      <c r="F426" s="21"/>
      <c r="G426" s="48"/>
      <c r="H426" s="8"/>
      <c r="I426" s="83"/>
    </row>
    <row r="427" spans="1:9">
      <c r="A427" s="94"/>
      <c r="B427" s="42"/>
      <c r="C427" s="61"/>
      <c r="D427" s="44"/>
      <c r="E427" s="42"/>
      <c r="F427" s="21"/>
      <c r="G427" s="48"/>
      <c r="H427" s="8"/>
      <c r="I427" s="83"/>
    </row>
    <row r="428" spans="1:9">
      <c r="A428" s="94"/>
      <c r="B428" s="42"/>
      <c r="C428" s="61"/>
      <c r="D428" s="44"/>
      <c r="E428" s="42"/>
      <c r="F428" s="21"/>
      <c r="G428" s="48"/>
      <c r="H428" s="8"/>
      <c r="I428" s="83"/>
    </row>
    <row r="429" spans="1:9">
      <c r="A429" s="94"/>
      <c r="B429" s="42"/>
      <c r="C429" s="61"/>
      <c r="D429" s="44"/>
      <c r="E429" s="42"/>
      <c r="F429" s="21"/>
      <c r="G429" s="48"/>
      <c r="H429" s="8"/>
      <c r="I429" s="83"/>
    </row>
    <row r="430" spans="1:9">
      <c r="A430" s="94"/>
      <c r="B430" s="42"/>
      <c r="C430" s="61"/>
      <c r="D430" s="44"/>
      <c r="E430" s="42"/>
      <c r="F430" s="21"/>
      <c r="G430" s="48"/>
      <c r="H430" s="8"/>
      <c r="I430" s="83"/>
    </row>
    <row r="431" spans="1:9">
      <c r="A431" s="94"/>
      <c r="B431" s="42"/>
      <c r="C431" s="61"/>
      <c r="D431" s="44"/>
      <c r="E431" s="42"/>
      <c r="F431" s="21"/>
      <c r="G431" s="48"/>
      <c r="H431" s="8"/>
      <c r="I431" s="83"/>
    </row>
    <row r="432" spans="1:9">
      <c r="A432" s="94"/>
      <c r="B432" s="42"/>
      <c r="C432" s="61"/>
      <c r="D432" s="44"/>
      <c r="E432" s="42"/>
      <c r="F432" s="21"/>
      <c r="G432" s="48"/>
      <c r="H432" s="8"/>
      <c r="I432" s="83"/>
    </row>
    <row r="433" spans="1:9">
      <c r="A433" s="94"/>
      <c r="B433" s="42"/>
      <c r="C433" s="61"/>
      <c r="D433" s="44"/>
      <c r="E433" s="42"/>
      <c r="F433" s="21"/>
      <c r="G433" s="48"/>
      <c r="H433" s="8"/>
      <c r="I433" s="83"/>
    </row>
    <row r="434" spans="1:9">
      <c r="A434" s="94"/>
      <c r="B434" s="42"/>
      <c r="C434" s="61"/>
      <c r="D434" s="44"/>
      <c r="E434" s="42"/>
      <c r="F434" s="21"/>
      <c r="G434" s="48"/>
      <c r="H434" s="8"/>
      <c r="I434" s="83"/>
    </row>
    <row r="435" spans="1:9">
      <c r="A435" s="94"/>
      <c r="B435" s="42"/>
      <c r="C435" s="61"/>
      <c r="D435" s="44"/>
      <c r="E435" s="42"/>
      <c r="F435" s="21"/>
      <c r="G435" s="48"/>
      <c r="H435" s="8"/>
      <c r="I435" s="83"/>
    </row>
    <row r="436" spans="1:9">
      <c r="A436" s="94"/>
      <c r="B436" s="42"/>
      <c r="C436" s="61"/>
      <c r="D436" s="44"/>
      <c r="E436" s="42"/>
      <c r="F436" s="21"/>
      <c r="G436" s="48"/>
      <c r="H436" s="8"/>
      <c r="I436" s="83"/>
    </row>
    <row r="437" spans="1:9">
      <c r="A437" s="94"/>
      <c r="B437" s="42"/>
      <c r="C437" s="61"/>
      <c r="D437" s="44"/>
      <c r="E437" s="42"/>
      <c r="F437" s="21"/>
      <c r="G437" s="48"/>
      <c r="H437" s="8"/>
      <c r="I437" s="83"/>
    </row>
    <row r="438" spans="1:9">
      <c r="A438" s="94"/>
      <c r="B438" s="42"/>
      <c r="C438" s="61"/>
      <c r="D438" s="44"/>
      <c r="E438" s="42"/>
      <c r="F438" s="21"/>
      <c r="G438" s="48"/>
      <c r="H438" s="8"/>
      <c r="I438" s="83"/>
    </row>
    <row r="439" spans="1:9">
      <c r="A439" s="94"/>
      <c r="B439" s="42"/>
      <c r="C439" s="61"/>
      <c r="D439" s="44"/>
      <c r="E439" s="42"/>
      <c r="F439" s="21"/>
      <c r="G439" s="48"/>
      <c r="H439" s="8"/>
      <c r="I439" s="83"/>
    </row>
    <row r="440" spans="1:9">
      <c r="A440" s="94"/>
      <c r="B440" s="42"/>
      <c r="C440" s="61"/>
      <c r="D440" s="44"/>
      <c r="E440" s="42"/>
      <c r="F440" s="21"/>
      <c r="G440" s="48"/>
      <c r="H440" s="8"/>
      <c r="I440" s="83"/>
    </row>
    <row r="441" spans="1:9">
      <c r="A441" s="94"/>
      <c r="B441" s="42"/>
      <c r="C441" s="61"/>
      <c r="D441" s="44"/>
      <c r="E441" s="42"/>
      <c r="F441" s="21"/>
      <c r="G441" s="48"/>
      <c r="H441" s="8"/>
      <c r="I441" s="83"/>
    </row>
    <row r="442" spans="1:9">
      <c r="A442" s="94"/>
      <c r="B442" s="42"/>
      <c r="C442" s="61"/>
      <c r="D442" s="44"/>
      <c r="E442" s="42"/>
      <c r="F442" s="21"/>
      <c r="G442" s="48"/>
      <c r="H442" s="8"/>
      <c r="I442" s="83"/>
    </row>
    <row r="443" spans="1:9">
      <c r="A443" s="94"/>
      <c r="B443" s="42"/>
      <c r="C443" s="61"/>
      <c r="D443" s="44"/>
      <c r="E443" s="42"/>
      <c r="F443" s="21"/>
      <c r="G443" s="48"/>
      <c r="H443" s="8"/>
      <c r="I443" s="83"/>
    </row>
    <row r="444" spans="1:9">
      <c r="A444" s="94"/>
      <c r="B444" s="42"/>
      <c r="C444" s="61"/>
      <c r="D444" s="44"/>
      <c r="E444" s="42"/>
      <c r="F444" s="21"/>
      <c r="G444" s="48"/>
      <c r="H444" s="8"/>
      <c r="I444" s="83"/>
    </row>
    <row r="445" spans="1:9">
      <c r="A445" s="94"/>
      <c r="B445" s="42"/>
      <c r="C445" s="61"/>
      <c r="D445" s="44"/>
      <c r="E445" s="42"/>
      <c r="F445" s="21"/>
      <c r="G445" s="48"/>
      <c r="H445" s="8"/>
      <c r="I445" s="83"/>
    </row>
    <row r="446" spans="1:9">
      <c r="A446" s="94"/>
      <c r="B446" s="42"/>
      <c r="C446" s="61"/>
      <c r="D446" s="44"/>
      <c r="E446" s="42"/>
      <c r="F446" s="21"/>
      <c r="G446" s="48"/>
      <c r="H446" s="8"/>
      <c r="I446" s="83"/>
    </row>
    <row r="447" spans="1:9">
      <c r="A447" s="94"/>
      <c r="B447" s="42"/>
      <c r="C447" s="61"/>
      <c r="D447" s="44"/>
      <c r="E447" s="42"/>
      <c r="F447" s="21"/>
      <c r="G447" s="48"/>
      <c r="H447" s="8"/>
      <c r="I447" s="83"/>
    </row>
    <row r="448" spans="1:9">
      <c r="A448" s="94"/>
      <c r="B448" s="42"/>
      <c r="C448" s="61"/>
      <c r="D448" s="44"/>
      <c r="E448" s="42"/>
      <c r="F448" s="21"/>
      <c r="G448" s="48"/>
      <c r="H448" s="8"/>
      <c r="I448" s="83"/>
    </row>
    <row r="449" spans="1:9">
      <c r="A449" s="94"/>
      <c r="B449" s="42"/>
      <c r="C449" s="61"/>
      <c r="D449" s="44"/>
      <c r="E449" s="42"/>
      <c r="F449" s="21"/>
      <c r="G449" s="48"/>
      <c r="H449" s="8"/>
      <c r="I449" s="83"/>
    </row>
    <row r="450" spans="1:9">
      <c r="A450" s="94"/>
      <c r="B450" s="42"/>
      <c r="C450" s="61"/>
      <c r="D450" s="44"/>
      <c r="E450" s="42"/>
      <c r="F450" s="21"/>
      <c r="G450" s="48"/>
      <c r="H450" s="8"/>
      <c r="I450" s="83"/>
    </row>
    <row r="451" spans="1:9">
      <c r="A451" s="94"/>
      <c r="B451" s="42"/>
      <c r="C451" s="61"/>
      <c r="D451" s="44"/>
      <c r="E451" s="42"/>
      <c r="F451" s="21"/>
      <c r="G451" s="48"/>
      <c r="H451" s="8"/>
      <c r="I451" s="83"/>
    </row>
    <row r="452" spans="1:9">
      <c r="A452" s="94"/>
      <c r="B452" s="42"/>
      <c r="C452" s="61"/>
      <c r="D452" s="44"/>
      <c r="E452" s="42"/>
      <c r="F452" s="21"/>
      <c r="G452" s="48"/>
      <c r="H452" s="8"/>
      <c r="I452" s="83"/>
    </row>
    <row r="453" spans="1:9">
      <c r="A453" s="94"/>
      <c r="B453" s="42"/>
      <c r="C453" s="61"/>
      <c r="D453" s="44"/>
      <c r="E453" s="42"/>
      <c r="F453" s="21"/>
      <c r="G453" s="48"/>
      <c r="H453" s="8"/>
      <c r="I453" s="83"/>
    </row>
    <row r="454" spans="1:9">
      <c r="A454" s="94"/>
      <c r="B454" s="42"/>
      <c r="C454" s="61"/>
      <c r="D454" s="44"/>
      <c r="E454" s="42"/>
      <c r="F454" s="21"/>
      <c r="G454" s="48"/>
      <c r="H454" s="8"/>
      <c r="I454" s="83"/>
    </row>
    <row r="455" spans="1:9">
      <c r="A455" s="94"/>
      <c r="B455" s="42"/>
      <c r="C455" s="61"/>
      <c r="D455" s="44"/>
      <c r="E455" s="42"/>
      <c r="F455" s="21"/>
      <c r="G455" s="48"/>
      <c r="H455" s="8"/>
      <c r="I455" s="83"/>
    </row>
    <row r="456" spans="1:9">
      <c r="A456" s="94"/>
      <c r="B456" s="42"/>
      <c r="C456" s="61"/>
      <c r="D456" s="44"/>
      <c r="E456" s="42"/>
      <c r="F456" s="21"/>
      <c r="G456" s="48"/>
      <c r="H456" s="8"/>
      <c r="I456" s="83"/>
    </row>
    <row r="457" spans="1:9">
      <c r="A457" s="94"/>
      <c r="B457" s="42"/>
      <c r="C457" s="61"/>
      <c r="D457" s="44"/>
      <c r="E457" s="42"/>
      <c r="F457" s="21"/>
      <c r="G457" s="48"/>
      <c r="H457" s="8"/>
      <c r="I457" s="83"/>
    </row>
    <row r="458" spans="1:9">
      <c r="A458" s="94"/>
      <c r="B458" s="42"/>
      <c r="C458" s="61"/>
      <c r="D458" s="44"/>
      <c r="E458" s="42"/>
      <c r="F458" s="21"/>
      <c r="G458" s="48"/>
      <c r="H458" s="8"/>
      <c r="I458" s="83"/>
    </row>
    <row r="459" spans="1:9">
      <c r="A459" s="94"/>
      <c r="B459" s="42"/>
      <c r="C459" s="61"/>
      <c r="D459" s="44"/>
      <c r="E459" s="42"/>
      <c r="F459" s="21"/>
      <c r="G459" s="48"/>
      <c r="H459" s="8"/>
      <c r="I459" s="83"/>
    </row>
    <row r="460" spans="1:9">
      <c r="A460" s="94"/>
      <c r="B460" s="42"/>
      <c r="C460" s="61"/>
      <c r="D460" s="44"/>
      <c r="E460" s="42"/>
      <c r="F460" s="21"/>
      <c r="G460" s="48"/>
      <c r="H460" s="8"/>
      <c r="I460" s="83"/>
    </row>
    <row r="461" spans="1:9">
      <c r="A461" s="94"/>
      <c r="B461" s="42"/>
      <c r="C461" s="61"/>
      <c r="D461" s="44"/>
      <c r="E461" s="42"/>
      <c r="F461" s="21"/>
      <c r="G461" s="48"/>
      <c r="H461" s="8"/>
      <c r="I461" s="83"/>
    </row>
    <row r="462" spans="1:9">
      <c r="A462" s="94"/>
      <c r="B462" s="42"/>
      <c r="C462" s="61"/>
      <c r="D462" s="44"/>
      <c r="E462" s="42"/>
      <c r="F462" s="21"/>
      <c r="G462" s="48"/>
      <c r="H462" s="8"/>
      <c r="I462" s="83"/>
    </row>
    <row r="463" spans="1:9">
      <c r="A463" s="94"/>
      <c r="B463" s="42"/>
      <c r="C463" s="61"/>
      <c r="D463" s="44"/>
      <c r="E463" s="42"/>
      <c r="F463" s="21"/>
      <c r="G463" s="48"/>
      <c r="H463" s="8"/>
      <c r="I463" s="83"/>
    </row>
    <row r="464" spans="1:9">
      <c r="A464" s="94"/>
      <c r="B464" s="42"/>
      <c r="C464" s="61"/>
      <c r="D464" s="44"/>
      <c r="E464" s="42"/>
      <c r="F464" s="21"/>
      <c r="G464" s="48"/>
      <c r="H464" s="8"/>
      <c r="I464" s="83"/>
    </row>
    <row r="465" spans="1:9">
      <c r="A465" s="94"/>
      <c r="B465" s="42"/>
      <c r="C465" s="61"/>
      <c r="D465" s="44"/>
      <c r="E465" s="42"/>
      <c r="F465" s="21"/>
      <c r="G465" s="48"/>
      <c r="H465" s="8"/>
      <c r="I465" s="83"/>
    </row>
    <row r="466" spans="1:9">
      <c r="A466" s="94"/>
      <c r="B466" s="42"/>
      <c r="C466" s="61"/>
      <c r="D466" s="44"/>
      <c r="E466" s="42"/>
      <c r="F466" s="21"/>
      <c r="G466" s="48"/>
      <c r="H466" s="8"/>
      <c r="I466" s="83"/>
    </row>
    <row r="467" spans="1:9">
      <c r="A467" s="94"/>
      <c r="B467" s="42"/>
      <c r="C467" s="61"/>
      <c r="D467" s="44"/>
      <c r="E467" s="42"/>
      <c r="F467" s="21"/>
      <c r="G467" s="48"/>
      <c r="H467" s="8"/>
      <c r="I467" s="83"/>
    </row>
    <row r="468" spans="1:9">
      <c r="A468" s="94"/>
      <c r="B468" s="42"/>
      <c r="C468" s="61"/>
      <c r="D468" s="44"/>
      <c r="E468" s="42"/>
      <c r="F468" s="21"/>
      <c r="G468" s="48"/>
      <c r="H468" s="8"/>
      <c r="I468" s="83"/>
    </row>
    <row r="469" spans="1:9">
      <c r="A469" s="94"/>
      <c r="B469" s="42"/>
      <c r="C469" s="61"/>
      <c r="D469" s="44"/>
      <c r="E469" s="42"/>
      <c r="F469" s="21"/>
      <c r="G469" s="48"/>
      <c r="H469" s="8"/>
      <c r="I469" s="83"/>
    </row>
    <row r="470" spans="1:9">
      <c r="A470" s="94"/>
      <c r="B470" s="42"/>
      <c r="C470" s="61"/>
      <c r="D470" s="44"/>
      <c r="E470" s="42"/>
      <c r="F470" s="21"/>
      <c r="G470" s="48"/>
      <c r="H470" s="8"/>
      <c r="I470" s="83"/>
    </row>
    <row r="471" spans="1:9">
      <c r="A471" s="94"/>
      <c r="B471" s="42"/>
      <c r="C471" s="61"/>
      <c r="D471" s="44"/>
      <c r="E471" s="42"/>
      <c r="F471" s="21"/>
      <c r="G471" s="48"/>
      <c r="H471" s="8"/>
      <c r="I471" s="83"/>
    </row>
    <row r="472" spans="1:9">
      <c r="A472" s="94"/>
      <c r="B472" s="42"/>
      <c r="C472" s="61"/>
      <c r="D472" s="44"/>
      <c r="E472" s="42"/>
      <c r="F472" s="21"/>
      <c r="G472" s="48"/>
      <c r="H472" s="8"/>
      <c r="I472" s="83"/>
    </row>
    <row r="473" spans="1:9">
      <c r="A473" s="94"/>
      <c r="B473" s="42"/>
      <c r="C473" s="61"/>
      <c r="D473" s="44"/>
      <c r="E473" s="42"/>
      <c r="F473" s="21"/>
      <c r="G473" s="48"/>
      <c r="H473" s="8"/>
      <c r="I473" s="83"/>
    </row>
    <row r="474" spans="1:9">
      <c r="A474" s="94"/>
      <c r="B474" s="42"/>
      <c r="C474" s="61"/>
      <c r="D474" s="44"/>
      <c r="E474" s="42"/>
      <c r="F474" s="21"/>
      <c r="G474" s="48"/>
      <c r="H474" s="8"/>
      <c r="I474" s="83"/>
    </row>
    <row r="475" spans="1:9">
      <c r="A475" s="94"/>
      <c r="B475" s="42"/>
      <c r="C475" s="61"/>
      <c r="D475" s="44"/>
      <c r="E475" s="42"/>
      <c r="F475" s="21"/>
      <c r="G475" s="48"/>
      <c r="H475" s="8"/>
      <c r="I475" s="83"/>
    </row>
    <row r="476" spans="1:9">
      <c r="A476" s="94"/>
      <c r="B476" s="42"/>
      <c r="C476" s="61"/>
      <c r="D476" s="44"/>
      <c r="E476" s="42"/>
      <c r="F476" s="21"/>
      <c r="G476" s="48"/>
      <c r="H476" s="8"/>
      <c r="I476" s="83"/>
    </row>
    <row r="477" spans="1:9">
      <c r="A477" s="94"/>
      <c r="B477" s="42"/>
      <c r="C477" s="61"/>
      <c r="D477" s="44"/>
      <c r="E477" s="42"/>
      <c r="F477" s="21"/>
      <c r="G477" s="48"/>
      <c r="H477" s="8"/>
      <c r="I477" s="83"/>
    </row>
    <row r="478" spans="1:9">
      <c r="A478" s="94"/>
      <c r="B478" s="42"/>
      <c r="C478" s="61"/>
      <c r="D478" s="44"/>
      <c r="E478" s="42"/>
      <c r="F478" s="21"/>
      <c r="G478" s="48"/>
      <c r="H478" s="8"/>
      <c r="I478" s="83"/>
    </row>
    <row r="479" spans="1:9">
      <c r="A479" s="94"/>
      <c r="B479" s="42"/>
      <c r="C479" s="61"/>
      <c r="D479" s="44"/>
      <c r="E479" s="42"/>
      <c r="F479" s="21"/>
      <c r="G479" s="48"/>
      <c r="H479" s="8"/>
      <c r="I479" s="83"/>
    </row>
    <row r="480" spans="1:9">
      <c r="A480" s="94"/>
      <c r="B480" s="42"/>
      <c r="C480" s="61"/>
      <c r="D480" s="44"/>
      <c r="E480" s="42"/>
      <c r="F480" s="21"/>
      <c r="G480" s="48"/>
      <c r="H480" s="8"/>
      <c r="I480" s="83"/>
    </row>
    <row r="481" spans="1:9">
      <c r="A481" s="94"/>
      <c r="B481" s="42"/>
      <c r="C481" s="61"/>
      <c r="D481" s="44"/>
      <c r="E481" s="42"/>
      <c r="F481" s="21"/>
      <c r="G481" s="48"/>
      <c r="H481" s="8"/>
      <c r="I481" s="83"/>
    </row>
    <row r="482" spans="1:9">
      <c r="A482" s="94"/>
      <c r="B482" s="42"/>
      <c r="C482" s="61"/>
      <c r="D482" s="44"/>
      <c r="E482" s="42"/>
      <c r="F482" s="21"/>
      <c r="G482" s="48"/>
      <c r="H482" s="8"/>
      <c r="I482" s="83"/>
    </row>
    <row r="483" spans="1:9">
      <c r="A483" s="94"/>
      <c r="B483" s="42"/>
      <c r="C483" s="61"/>
      <c r="D483" s="44"/>
      <c r="E483" s="42"/>
      <c r="F483" s="21"/>
      <c r="G483" s="48"/>
      <c r="H483" s="8"/>
      <c r="I483" s="83"/>
    </row>
    <row r="484" spans="1:9">
      <c r="A484" s="94"/>
      <c r="B484" s="42"/>
      <c r="C484" s="61"/>
      <c r="D484" s="44"/>
      <c r="E484" s="42"/>
      <c r="F484" s="21"/>
      <c r="G484" s="48"/>
      <c r="H484" s="8"/>
      <c r="I484" s="83"/>
    </row>
    <row r="485" spans="1:9">
      <c r="A485" s="94"/>
      <c r="B485" s="42"/>
      <c r="C485" s="61"/>
      <c r="D485" s="44"/>
      <c r="E485" s="42"/>
      <c r="F485" s="21"/>
      <c r="G485" s="48"/>
      <c r="H485" s="8"/>
      <c r="I485" s="83"/>
    </row>
    <row r="486" spans="1:9">
      <c r="A486" s="94"/>
      <c r="B486" s="42"/>
      <c r="C486" s="61"/>
      <c r="D486" s="44"/>
      <c r="E486" s="42"/>
      <c r="F486" s="21"/>
      <c r="G486" s="48"/>
      <c r="H486" s="8"/>
      <c r="I486" s="83"/>
    </row>
    <row r="487" spans="1:9">
      <c r="A487" s="94"/>
      <c r="B487" s="42"/>
      <c r="C487" s="61"/>
      <c r="D487" s="44"/>
      <c r="E487" s="42"/>
      <c r="F487" s="21"/>
      <c r="G487" s="48"/>
      <c r="H487" s="8"/>
      <c r="I487" s="83"/>
    </row>
    <row r="488" spans="1:9">
      <c r="A488" s="94"/>
      <c r="B488" s="42"/>
      <c r="C488" s="61"/>
      <c r="D488" s="44"/>
      <c r="E488" s="42"/>
      <c r="F488" s="21"/>
      <c r="G488" s="48"/>
      <c r="H488" s="8"/>
      <c r="I488" s="83"/>
    </row>
    <row r="489" spans="1:9">
      <c r="A489" s="94"/>
      <c r="B489" s="42"/>
      <c r="C489" s="61"/>
      <c r="D489" s="44"/>
      <c r="E489" s="42"/>
      <c r="F489" s="21"/>
      <c r="G489" s="48"/>
      <c r="H489" s="8"/>
      <c r="I489" s="83"/>
    </row>
    <row r="490" spans="1:9">
      <c r="A490" s="94"/>
      <c r="B490" s="42"/>
      <c r="C490" s="61"/>
      <c r="D490" s="44"/>
      <c r="E490" s="42"/>
      <c r="F490" s="21"/>
      <c r="G490" s="48"/>
      <c r="H490" s="8"/>
      <c r="I490" s="83"/>
    </row>
    <row r="491" spans="1:9">
      <c r="A491" s="94"/>
      <c r="B491" s="42"/>
      <c r="C491" s="61"/>
      <c r="D491" s="44"/>
      <c r="E491" s="42"/>
      <c r="F491" s="21"/>
      <c r="G491" s="48"/>
      <c r="H491" s="8"/>
      <c r="I491" s="83"/>
    </row>
    <row r="492" spans="1:9">
      <c r="A492" s="94"/>
      <c r="B492" s="42"/>
      <c r="C492" s="61"/>
      <c r="D492" s="44"/>
      <c r="E492" s="42"/>
      <c r="F492" s="21"/>
      <c r="G492" s="48"/>
      <c r="H492" s="8"/>
      <c r="I492" s="83"/>
    </row>
    <row r="493" spans="1:9">
      <c r="A493" s="94"/>
      <c r="B493" s="42"/>
      <c r="C493" s="61"/>
      <c r="D493" s="44"/>
      <c r="E493" s="42"/>
      <c r="F493" s="21"/>
      <c r="G493" s="48"/>
      <c r="H493" s="8"/>
      <c r="I493" s="83"/>
    </row>
    <row r="494" spans="1:9">
      <c r="A494" s="94"/>
      <c r="B494" s="42"/>
      <c r="C494" s="61"/>
      <c r="D494" s="44"/>
      <c r="E494" s="42"/>
      <c r="F494" s="21"/>
      <c r="G494" s="48"/>
      <c r="H494" s="8"/>
      <c r="I494" s="83"/>
    </row>
    <row r="495" spans="1:9">
      <c r="A495" s="94"/>
      <c r="B495" s="42"/>
      <c r="C495" s="61"/>
      <c r="D495" s="44"/>
      <c r="E495" s="42"/>
      <c r="F495" s="21"/>
      <c r="G495" s="48"/>
      <c r="H495" s="8"/>
      <c r="I495" s="83"/>
    </row>
    <row r="496" spans="1:9">
      <c r="A496" s="94"/>
      <c r="B496" s="42"/>
      <c r="C496" s="61"/>
      <c r="D496" s="44"/>
      <c r="E496" s="42"/>
      <c r="F496" s="21"/>
      <c r="G496" s="48"/>
      <c r="H496" s="8"/>
      <c r="I496" s="83"/>
    </row>
    <row r="497" spans="1:9">
      <c r="A497" s="94"/>
      <c r="B497" s="42"/>
      <c r="C497" s="61"/>
      <c r="D497" s="44"/>
      <c r="E497" s="42"/>
      <c r="F497" s="21"/>
      <c r="G497" s="48"/>
      <c r="H497" s="8"/>
      <c r="I497" s="83"/>
    </row>
    <row r="498" spans="1:9">
      <c r="A498" s="94"/>
      <c r="B498" s="42"/>
      <c r="C498" s="61"/>
      <c r="D498" s="44"/>
      <c r="E498" s="42"/>
      <c r="F498" s="21"/>
      <c r="G498" s="48"/>
      <c r="H498" s="8"/>
      <c r="I498" s="83"/>
    </row>
    <row r="499" spans="1:9">
      <c r="A499" s="94"/>
      <c r="B499" s="42"/>
      <c r="C499" s="61"/>
      <c r="D499" s="44"/>
      <c r="E499" s="42"/>
      <c r="F499" s="21"/>
      <c r="G499" s="48"/>
      <c r="H499" s="8"/>
      <c r="I499" s="83"/>
    </row>
    <row r="500" spans="1:9">
      <c r="A500" s="94"/>
      <c r="B500" s="42"/>
      <c r="C500" s="61"/>
      <c r="D500" s="44"/>
      <c r="E500" s="42"/>
      <c r="F500" s="21"/>
      <c r="G500" s="48"/>
      <c r="H500" s="8"/>
      <c r="I500" s="83"/>
    </row>
    <row r="501" spans="1:9">
      <c r="A501" s="94"/>
      <c r="B501" s="42"/>
      <c r="C501" s="61"/>
      <c r="D501" s="44"/>
      <c r="E501" s="42"/>
      <c r="F501" s="21"/>
      <c r="G501" s="48"/>
      <c r="H501" s="8"/>
      <c r="I501" s="83"/>
    </row>
    <row r="502" spans="1:9">
      <c r="A502" s="94"/>
      <c r="B502" s="42"/>
      <c r="C502" s="61"/>
      <c r="D502" s="44"/>
      <c r="E502" s="42"/>
      <c r="F502" s="21"/>
      <c r="G502" s="48"/>
      <c r="H502" s="8"/>
      <c r="I502" s="83"/>
    </row>
    <row r="503" spans="1:9">
      <c r="A503" s="94"/>
      <c r="B503" s="42"/>
      <c r="C503" s="61"/>
      <c r="D503" s="44"/>
      <c r="E503" s="42"/>
      <c r="F503" s="21"/>
      <c r="G503" s="48"/>
      <c r="H503" s="8"/>
      <c r="I503" s="83"/>
    </row>
    <row r="504" spans="1:9">
      <c r="A504" s="94"/>
      <c r="B504" s="42"/>
      <c r="C504" s="61"/>
      <c r="D504" s="44"/>
      <c r="E504" s="42"/>
      <c r="F504" s="21"/>
      <c r="G504" s="48"/>
      <c r="H504" s="8"/>
      <c r="I504" s="83"/>
    </row>
    <row r="505" spans="1:9">
      <c r="A505" s="94"/>
      <c r="B505" s="42"/>
      <c r="C505" s="61"/>
      <c r="D505" s="44"/>
      <c r="E505" s="42"/>
      <c r="F505" s="21"/>
      <c r="G505" s="48"/>
      <c r="H505" s="8"/>
      <c r="I505" s="83"/>
    </row>
    <row r="506" spans="1:9">
      <c r="A506" s="94"/>
      <c r="B506" s="42"/>
      <c r="C506" s="61"/>
      <c r="D506" s="44"/>
      <c r="E506" s="42"/>
      <c r="F506" s="21"/>
      <c r="G506" s="48"/>
      <c r="H506" s="8"/>
      <c r="I506" s="83"/>
    </row>
    <row r="507" spans="1:9">
      <c r="A507" s="94"/>
      <c r="B507" s="42"/>
      <c r="C507" s="61"/>
      <c r="D507" s="44"/>
      <c r="E507" s="42"/>
      <c r="F507" s="21"/>
      <c r="G507" s="48"/>
      <c r="H507" s="8"/>
      <c r="I507" s="83"/>
    </row>
    <row r="508" spans="1:9">
      <c r="A508" s="94"/>
      <c r="B508" s="42"/>
      <c r="C508" s="61"/>
      <c r="D508" s="44"/>
      <c r="E508" s="42"/>
      <c r="F508" s="21"/>
      <c r="G508" s="48"/>
      <c r="H508" s="8"/>
      <c r="I508" s="83"/>
    </row>
    <row r="509" spans="1:9">
      <c r="A509" s="94"/>
      <c r="B509" s="42"/>
      <c r="C509" s="61"/>
      <c r="D509" s="44"/>
      <c r="E509" s="42"/>
      <c r="F509" s="21"/>
      <c r="G509" s="48"/>
      <c r="H509" s="8"/>
      <c r="I509" s="83"/>
    </row>
    <row r="510" spans="1:9">
      <c r="A510" s="94"/>
      <c r="B510" s="42"/>
      <c r="C510" s="61"/>
      <c r="D510" s="44"/>
      <c r="E510" s="42"/>
      <c r="F510" s="21"/>
      <c r="G510" s="48"/>
      <c r="H510" s="8"/>
      <c r="I510" s="83"/>
    </row>
    <row r="511" spans="1:9">
      <c r="A511" s="94"/>
      <c r="B511" s="42"/>
      <c r="C511" s="61"/>
      <c r="D511" s="44"/>
      <c r="E511" s="42"/>
      <c r="F511" s="21"/>
      <c r="G511" s="48"/>
      <c r="H511" s="8"/>
      <c r="I511" s="83"/>
    </row>
    <row r="512" spans="1:9">
      <c r="A512" s="94"/>
      <c r="B512" s="42"/>
      <c r="C512" s="61"/>
      <c r="D512" s="44"/>
      <c r="E512" s="42"/>
      <c r="F512" s="21"/>
      <c r="G512" s="48"/>
      <c r="H512" s="8"/>
      <c r="I512" s="83"/>
    </row>
    <row r="513" spans="1:9">
      <c r="A513" s="94"/>
      <c r="B513" s="42"/>
      <c r="C513" s="61"/>
      <c r="D513" s="44"/>
      <c r="E513" s="42"/>
      <c r="F513" s="21"/>
      <c r="G513" s="48"/>
      <c r="H513" s="8"/>
      <c r="I513" s="83"/>
    </row>
    <row r="514" spans="1:9">
      <c r="A514" s="94"/>
      <c r="B514" s="42"/>
      <c r="C514" s="61"/>
      <c r="D514" s="44"/>
      <c r="E514" s="42"/>
      <c r="F514" s="21"/>
      <c r="G514" s="48"/>
      <c r="H514" s="8"/>
      <c r="I514" s="83"/>
    </row>
    <row r="515" spans="1:9">
      <c r="A515" s="94"/>
      <c r="B515" s="42"/>
      <c r="C515" s="61"/>
      <c r="D515" s="44"/>
      <c r="E515" s="42"/>
      <c r="F515" s="21"/>
      <c r="G515" s="48"/>
      <c r="H515" s="8"/>
      <c r="I515" s="83"/>
    </row>
    <row r="516" spans="1:9">
      <c r="A516" s="94"/>
      <c r="B516" s="42"/>
      <c r="C516" s="61"/>
      <c r="D516" s="44"/>
      <c r="E516" s="42"/>
      <c r="F516" s="21"/>
      <c r="G516" s="48"/>
      <c r="H516" s="8"/>
      <c r="I516" s="83"/>
    </row>
    <row r="517" spans="1:9">
      <c r="A517" s="94"/>
      <c r="B517" s="42"/>
      <c r="C517" s="61"/>
      <c r="D517" s="44"/>
      <c r="E517" s="42"/>
      <c r="F517" s="21"/>
      <c r="G517" s="48"/>
      <c r="H517" s="8"/>
      <c r="I517" s="83"/>
    </row>
    <row r="518" spans="1:9">
      <c r="A518" s="94"/>
      <c r="B518" s="42"/>
      <c r="C518" s="61"/>
      <c r="D518" s="44"/>
      <c r="E518" s="42"/>
      <c r="F518" s="21"/>
      <c r="G518" s="48"/>
      <c r="H518" s="8"/>
      <c r="I518" s="83"/>
    </row>
    <row r="519" spans="1:9">
      <c r="A519" s="94"/>
      <c r="B519" s="42"/>
      <c r="C519" s="61"/>
      <c r="D519" s="44"/>
      <c r="E519" s="42"/>
      <c r="F519" s="21"/>
      <c r="G519" s="48"/>
      <c r="H519" s="8"/>
      <c r="I519" s="83"/>
    </row>
    <row r="520" spans="1:9">
      <c r="A520" s="94"/>
      <c r="B520" s="42"/>
      <c r="C520" s="61"/>
      <c r="D520" s="44"/>
      <c r="E520" s="42"/>
      <c r="F520" s="21"/>
      <c r="G520" s="48"/>
      <c r="H520" s="8"/>
      <c r="I520" s="83"/>
    </row>
    <row r="521" spans="1:9">
      <c r="A521" s="94"/>
      <c r="B521" s="42"/>
      <c r="C521" s="61"/>
      <c r="D521" s="44"/>
      <c r="E521" s="42"/>
      <c r="F521" s="21"/>
      <c r="G521" s="48"/>
      <c r="H521" s="8"/>
      <c r="I521" s="83"/>
    </row>
    <row r="522" spans="1:9">
      <c r="A522" s="94"/>
      <c r="B522" s="42"/>
      <c r="C522" s="61"/>
      <c r="D522" s="44"/>
      <c r="E522" s="42"/>
      <c r="F522" s="21"/>
      <c r="G522" s="48"/>
      <c r="H522" s="8"/>
      <c r="I522" s="83"/>
    </row>
    <row r="523" spans="1:9">
      <c r="A523" s="94"/>
      <c r="B523" s="42"/>
      <c r="C523" s="61"/>
      <c r="D523" s="44"/>
      <c r="E523" s="42"/>
      <c r="F523" s="21"/>
      <c r="G523" s="48"/>
      <c r="H523" s="8"/>
      <c r="I523" s="83"/>
    </row>
    <row r="524" spans="1:9">
      <c r="A524" s="94"/>
      <c r="B524" s="42"/>
      <c r="C524" s="61"/>
      <c r="D524" s="44"/>
      <c r="E524" s="42"/>
      <c r="F524" s="21"/>
      <c r="G524" s="48"/>
      <c r="H524" s="8"/>
      <c r="I524" s="83"/>
    </row>
    <row r="525" spans="1:9">
      <c r="A525" s="94"/>
      <c r="B525" s="42"/>
      <c r="C525" s="61"/>
      <c r="D525" s="44"/>
      <c r="E525" s="42"/>
      <c r="F525" s="21"/>
      <c r="G525" s="48"/>
      <c r="H525" s="8"/>
      <c r="I525" s="83"/>
    </row>
    <row r="526" spans="1:9">
      <c r="A526" s="94"/>
      <c r="B526" s="42"/>
      <c r="C526" s="61"/>
      <c r="D526" s="44"/>
      <c r="E526" s="42"/>
      <c r="F526" s="21"/>
      <c r="G526" s="48"/>
      <c r="H526" s="8"/>
      <c r="I526" s="83"/>
    </row>
    <row r="527" spans="1:9">
      <c r="A527" s="94"/>
      <c r="B527" s="42"/>
      <c r="C527" s="61"/>
      <c r="D527" s="44"/>
      <c r="E527" s="42"/>
      <c r="F527" s="21"/>
      <c r="G527" s="48"/>
      <c r="H527" s="8"/>
      <c r="I527" s="83"/>
    </row>
    <row r="528" spans="1:9">
      <c r="A528" s="94"/>
      <c r="B528" s="42"/>
      <c r="C528" s="61"/>
      <c r="D528" s="44"/>
      <c r="E528" s="42"/>
      <c r="F528" s="21"/>
      <c r="G528" s="48"/>
      <c r="H528" s="8"/>
      <c r="I528" s="83"/>
    </row>
    <row r="529" spans="1:9">
      <c r="A529" s="94"/>
      <c r="B529" s="42"/>
      <c r="C529" s="61"/>
      <c r="D529" s="44"/>
      <c r="E529" s="42"/>
      <c r="F529" s="21"/>
      <c r="G529" s="48"/>
      <c r="H529" s="8"/>
      <c r="I529" s="83"/>
    </row>
    <row r="530" spans="1:9">
      <c r="A530" s="94"/>
      <c r="B530" s="42"/>
      <c r="C530" s="61"/>
      <c r="D530" s="44"/>
      <c r="E530" s="42"/>
      <c r="F530" s="21"/>
      <c r="G530" s="48"/>
      <c r="H530" s="8"/>
      <c r="I530" s="83"/>
    </row>
    <row r="531" spans="1:9">
      <c r="A531" s="94"/>
      <c r="B531" s="42"/>
      <c r="C531" s="61"/>
      <c r="D531" s="44"/>
      <c r="E531" s="42"/>
      <c r="F531" s="21"/>
      <c r="G531" s="48"/>
      <c r="H531" s="8"/>
      <c r="I531" s="83"/>
    </row>
    <row r="532" spans="1:9">
      <c r="A532" s="94"/>
      <c r="B532" s="42"/>
      <c r="C532" s="61"/>
      <c r="D532" s="44"/>
      <c r="E532" s="42"/>
      <c r="F532" s="21"/>
      <c r="G532" s="48"/>
      <c r="H532" s="8"/>
      <c r="I532" s="83"/>
    </row>
    <row r="533" spans="1:9">
      <c r="A533" s="94"/>
      <c r="B533" s="42"/>
      <c r="C533" s="61"/>
      <c r="D533" s="44"/>
      <c r="E533" s="42"/>
      <c r="F533" s="21"/>
      <c r="G533" s="48"/>
      <c r="H533" s="8"/>
      <c r="I533" s="83"/>
    </row>
    <row r="534" spans="1:9">
      <c r="A534" s="94"/>
      <c r="B534" s="42"/>
      <c r="C534" s="61"/>
      <c r="D534" s="44"/>
      <c r="E534" s="42"/>
      <c r="F534" s="21"/>
      <c r="G534" s="48"/>
      <c r="H534" s="8"/>
      <c r="I534" s="83"/>
    </row>
    <row r="535" spans="1:9">
      <c r="A535" s="94"/>
      <c r="B535" s="42"/>
      <c r="C535" s="61"/>
      <c r="D535" s="44"/>
      <c r="E535" s="42"/>
      <c r="F535" s="21"/>
      <c r="G535" s="48"/>
      <c r="H535" s="8"/>
      <c r="I535" s="83"/>
    </row>
    <row r="536" spans="1:9">
      <c r="A536" s="94"/>
      <c r="B536" s="42"/>
      <c r="C536" s="61"/>
      <c r="D536" s="44"/>
      <c r="E536" s="42"/>
      <c r="F536" s="21"/>
      <c r="G536" s="48"/>
      <c r="H536" s="8"/>
      <c r="I536" s="83"/>
    </row>
    <row r="537" spans="1:9">
      <c r="A537" s="94"/>
      <c r="B537" s="42"/>
      <c r="C537" s="61"/>
      <c r="D537" s="44"/>
      <c r="E537" s="42"/>
      <c r="F537" s="21"/>
      <c r="G537" s="48"/>
      <c r="H537" s="8"/>
      <c r="I537" s="83"/>
    </row>
    <row r="538" spans="1:9">
      <c r="A538" s="94"/>
      <c r="B538" s="42"/>
      <c r="C538" s="61"/>
      <c r="D538" s="44"/>
      <c r="E538" s="42"/>
      <c r="F538" s="21"/>
      <c r="G538" s="48"/>
      <c r="H538" s="8"/>
      <c r="I538" s="83"/>
    </row>
    <row r="539" spans="1:9">
      <c r="A539" s="94"/>
      <c r="B539" s="42"/>
      <c r="C539" s="61"/>
      <c r="D539" s="44"/>
      <c r="E539" s="42"/>
      <c r="F539" s="21"/>
      <c r="G539" s="48"/>
      <c r="H539" s="8"/>
      <c r="I539" s="83"/>
    </row>
    <row r="540" spans="1:9">
      <c r="A540" s="94"/>
      <c r="B540" s="42"/>
      <c r="C540" s="61"/>
      <c r="D540" s="44"/>
      <c r="E540" s="42"/>
      <c r="F540" s="21"/>
      <c r="G540" s="48"/>
      <c r="H540" s="8"/>
      <c r="I540" s="83"/>
    </row>
    <row r="541" spans="1:9">
      <c r="A541" s="94"/>
      <c r="B541" s="42"/>
      <c r="C541" s="61"/>
      <c r="D541" s="44"/>
      <c r="E541" s="42"/>
      <c r="F541" s="21"/>
      <c r="G541" s="48"/>
      <c r="H541" s="8"/>
      <c r="I541" s="83"/>
    </row>
    <row r="542" spans="1:9">
      <c r="A542" s="94"/>
      <c r="B542" s="42"/>
      <c r="C542" s="61"/>
      <c r="D542" s="44"/>
      <c r="E542" s="42"/>
      <c r="F542" s="21"/>
      <c r="G542" s="48"/>
      <c r="H542" s="8"/>
      <c r="I542" s="83"/>
    </row>
    <row r="543" spans="1:9">
      <c r="A543" s="94"/>
      <c r="B543" s="42"/>
      <c r="C543" s="61"/>
      <c r="D543" s="44"/>
      <c r="E543" s="42"/>
      <c r="F543" s="21"/>
      <c r="G543" s="48"/>
      <c r="H543" s="8"/>
      <c r="I543" s="83"/>
    </row>
    <row r="544" spans="1:9">
      <c r="A544" s="94"/>
      <c r="B544" s="42"/>
      <c r="C544" s="61"/>
      <c r="D544" s="44"/>
      <c r="E544" s="42"/>
      <c r="F544" s="21"/>
      <c r="G544" s="48"/>
      <c r="H544" s="8"/>
      <c r="I544" s="83"/>
    </row>
    <row r="545" spans="1:9">
      <c r="A545" s="94"/>
      <c r="B545" s="42"/>
      <c r="C545" s="61"/>
      <c r="D545" s="44"/>
      <c r="E545" s="42"/>
      <c r="F545" s="21"/>
      <c r="G545" s="48"/>
      <c r="H545" s="8"/>
      <c r="I545" s="83"/>
    </row>
    <row r="546" spans="1:9">
      <c r="A546" s="94"/>
      <c r="B546" s="42"/>
      <c r="C546" s="61"/>
      <c r="D546" s="44"/>
      <c r="E546" s="42"/>
      <c r="F546" s="21"/>
      <c r="G546" s="48"/>
      <c r="H546" s="8"/>
      <c r="I546" s="83"/>
    </row>
    <row r="547" spans="1:9">
      <c r="A547" s="94"/>
      <c r="B547" s="42"/>
      <c r="C547" s="61"/>
      <c r="D547" s="44"/>
      <c r="E547" s="42"/>
      <c r="F547" s="21"/>
      <c r="G547" s="48"/>
      <c r="H547" s="8"/>
      <c r="I547" s="83"/>
    </row>
    <row r="548" spans="1:9">
      <c r="A548" s="94"/>
      <c r="B548" s="42"/>
      <c r="C548" s="61"/>
      <c r="D548" s="44"/>
      <c r="E548" s="42"/>
      <c r="F548" s="21"/>
      <c r="G548" s="48"/>
      <c r="H548" s="8"/>
      <c r="I548" s="83"/>
    </row>
    <row r="549" spans="1:9">
      <c r="A549" s="94"/>
      <c r="B549" s="42"/>
      <c r="C549" s="61"/>
      <c r="D549" s="44"/>
      <c r="E549" s="42"/>
      <c r="F549" s="21"/>
      <c r="G549" s="48"/>
      <c r="H549" s="8"/>
      <c r="I549" s="83"/>
    </row>
    <row r="550" spans="1:9">
      <c r="A550" s="94"/>
      <c r="B550" s="42"/>
      <c r="C550" s="61"/>
      <c r="D550" s="44"/>
      <c r="E550" s="42"/>
      <c r="F550" s="21"/>
      <c r="G550" s="48"/>
      <c r="H550" s="8"/>
      <c r="I550" s="83"/>
    </row>
    <row r="551" spans="1:9">
      <c r="A551" s="94"/>
      <c r="B551" s="42"/>
      <c r="C551" s="61"/>
      <c r="D551" s="44"/>
      <c r="E551" s="42"/>
      <c r="F551" s="21"/>
      <c r="G551" s="48"/>
      <c r="H551" s="8"/>
      <c r="I551" s="83"/>
    </row>
    <row r="552" spans="1:9">
      <c r="A552" s="94"/>
      <c r="B552" s="42"/>
      <c r="C552" s="61"/>
      <c r="D552" s="44"/>
      <c r="E552" s="42"/>
      <c r="F552" s="21"/>
      <c r="G552" s="48"/>
      <c r="H552" s="8"/>
      <c r="I552" s="83"/>
    </row>
    <row r="553" spans="1:9">
      <c r="A553" s="94"/>
      <c r="B553" s="42"/>
      <c r="C553" s="61"/>
      <c r="D553" s="44"/>
      <c r="E553" s="42"/>
      <c r="F553" s="21"/>
      <c r="G553" s="48"/>
      <c r="H553" s="8"/>
      <c r="I553" s="83"/>
    </row>
    <row r="554" spans="1:9">
      <c r="A554" s="94"/>
      <c r="B554" s="42"/>
      <c r="C554" s="61"/>
      <c r="D554" s="44"/>
      <c r="E554" s="42"/>
      <c r="F554" s="21"/>
      <c r="G554" s="48"/>
      <c r="H554" s="8"/>
      <c r="I554" s="83"/>
    </row>
    <row r="555" spans="1:9">
      <c r="A555" s="94"/>
      <c r="B555" s="42"/>
      <c r="C555" s="61"/>
      <c r="D555" s="44"/>
      <c r="E555" s="42"/>
      <c r="F555" s="21"/>
      <c r="G555" s="48"/>
      <c r="H555" s="8"/>
      <c r="I555" s="83"/>
    </row>
    <row r="556" spans="1:9">
      <c r="A556" s="94"/>
      <c r="B556" s="42"/>
      <c r="C556" s="61"/>
      <c r="D556" s="44"/>
      <c r="E556" s="42"/>
      <c r="F556" s="21"/>
      <c r="G556" s="48"/>
      <c r="H556" s="8"/>
      <c r="I556" s="83"/>
    </row>
    <row r="557" spans="1:9">
      <c r="A557" s="94"/>
      <c r="B557" s="42"/>
      <c r="C557" s="61"/>
      <c r="D557" s="44"/>
      <c r="E557" s="42"/>
      <c r="F557" s="21"/>
      <c r="G557" s="48"/>
      <c r="H557" s="8"/>
      <c r="I557" s="83"/>
    </row>
    <row r="558" spans="1:9">
      <c r="A558" s="94"/>
      <c r="B558" s="42"/>
      <c r="C558" s="61"/>
      <c r="D558" s="44"/>
      <c r="E558" s="42"/>
      <c r="F558" s="21"/>
      <c r="G558" s="48"/>
      <c r="H558" s="8"/>
      <c r="I558" s="83"/>
    </row>
    <row r="559" spans="1:9">
      <c r="A559" s="94"/>
      <c r="B559" s="42"/>
      <c r="C559" s="61"/>
      <c r="D559" s="44"/>
      <c r="E559" s="42"/>
      <c r="F559" s="21"/>
      <c r="G559" s="48"/>
      <c r="H559" s="8"/>
      <c r="I559" s="83"/>
    </row>
    <row r="560" spans="1:9">
      <c r="A560" s="94"/>
      <c r="B560" s="42"/>
      <c r="C560" s="61"/>
      <c r="D560" s="44"/>
      <c r="E560" s="42"/>
      <c r="F560" s="21"/>
      <c r="G560" s="48"/>
      <c r="H560" s="8"/>
      <c r="I560" s="83"/>
    </row>
    <row r="561" spans="1:9">
      <c r="A561" s="94"/>
      <c r="B561" s="42"/>
      <c r="C561" s="61"/>
      <c r="D561" s="44"/>
      <c r="E561" s="42"/>
      <c r="F561" s="21"/>
      <c r="G561" s="48"/>
      <c r="H561" s="8"/>
      <c r="I561" s="83"/>
    </row>
    <row r="562" spans="1:9">
      <c r="A562" s="94"/>
      <c r="B562" s="42"/>
      <c r="C562" s="61"/>
      <c r="D562" s="44"/>
      <c r="E562" s="42"/>
      <c r="F562" s="21"/>
      <c r="G562" s="48"/>
      <c r="H562" s="8"/>
      <c r="I562" s="83"/>
    </row>
    <row r="563" spans="1:9">
      <c r="A563" s="94"/>
      <c r="B563" s="42"/>
      <c r="C563" s="61"/>
      <c r="D563" s="44"/>
      <c r="E563" s="42"/>
      <c r="F563" s="21"/>
      <c r="G563" s="48"/>
      <c r="H563" s="8"/>
      <c r="I563" s="83"/>
    </row>
    <row r="564" spans="1:9">
      <c r="A564" s="94"/>
      <c r="B564" s="42"/>
      <c r="C564" s="61"/>
      <c r="D564" s="44"/>
      <c r="E564" s="42"/>
      <c r="F564" s="21"/>
      <c r="G564" s="48"/>
      <c r="H564" s="8"/>
      <c r="I564" s="83"/>
    </row>
    <row r="565" spans="1:9">
      <c r="A565" s="94"/>
      <c r="B565" s="42"/>
      <c r="C565" s="61"/>
      <c r="D565" s="44"/>
      <c r="E565" s="42"/>
      <c r="F565" s="21"/>
      <c r="G565" s="48"/>
      <c r="H565" s="8"/>
      <c r="I565" s="83"/>
    </row>
    <row r="566" spans="1:9">
      <c r="A566" s="94"/>
      <c r="B566" s="42"/>
      <c r="C566" s="61"/>
      <c r="D566" s="44"/>
      <c r="E566" s="42"/>
      <c r="F566" s="21"/>
      <c r="G566" s="48"/>
      <c r="H566" s="8"/>
      <c r="I566" s="83"/>
    </row>
    <row r="567" spans="1:9">
      <c r="A567" s="94"/>
      <c r="B567" s="42"/>
      <c r="C567" s="61"/>
      <c r="D567" s="44"/>
      <c r="E567" s="42"/>
      <c r="F567" s="21"/>
      <c r="G567" s="48"/>
      <c r="H567" s="8"/>
      <c r="I567" s="83"/>
    </row>
  </sheetData>
  <mergeCells count="23">
    <mergeCell ref="C2:C4"/>
    <mergeCell ref="C5:C14"/>
    <mergeCell ref="C15:C18"/>
    <mergeCell ref="C19:C22"/>
    <mergeCell ref="C23:C31"/>
    <mergeCell ref="C32:C40"/>
    <mergeCell ref="C41:C52"/>
    <mergeCell ref="C53:C67"/>
    <mergeCell ref="C68:C76"/>
    <mergeCell ref="C77:C95"/>
    <mergeCell ref="C96:C104"/>
    <mergeCell ref="C105:C106"/>
    <mergeCell ref="C107:C109"/>
    <mergeCell ref="C110:C140"/>
    <mergeCell ref="C141:C142"/>
    <mergeCell ref="C143:C150"/>
    <mergeCell ref="C154:C155"/>
    <mergeCell ref="C179:C189"/>
    <mergeCell ref="C191:C199"/>
    <mergeCell ref="C201:C210"/>
    <mergeCell ref="C212:C215"/>
    <mergeCell ref="C218:C220"/>
    <mergeCell ref="C224:C228"/>
  </mergeCells>
  <dataValidations count="1">
    <dataValidation type="list" allowBlank="1" showErrorMessage="1" sqref="F379 F2:F377">
      <formula1>"已完成,进行中,未开始,待评审,已取消,待确认"</formula1>
    </dataValidation>
  </dataValidations>
  <hyperlinks>
    <hyperlink ref="I304" r:id="rId2" display="【1/8】当前依赖客户458车型的内饰切图&#10;【1/30】客户输出完整切图素材&#10;ICON位置校准图和通风加热透明度设置说明：https://thundersoft.feishu.cn/drive/folder/SFwXfZkial8sSXdi5yMcdpT3nnf?from=space_personal_filelist&#10;458内饰切图：https://thundersoft.feishu.cn/drive/folder/RrRsfqAKvlHb0Ydimwhc10MwnDc?from=space_personal_filelist&#10;458通风加热：https://thundersoft.feishu.cn/drive/folder/Mua5fM6SWltu01dXTUtcxWyPnSc?from=space_personal_filelist&#10;【2/5】完成空调前后排效果，座椅界面完成内饰素材替换，节后完成元素位置校准"/>
    <hyperlink ref="I34" r:id="rId3" display="车漆色参数https://thundersoft.feishu.cn/drive/folder/R9Dgf6uZTlMfFqds4SvctVfCnld?from=space_personal_filelist&#10;9/11已提交"/>
    <hyperlink ref="I25" r:id="rId3" display="车漆色参数https://thundersoft.feishu.cn/drive/folder/R9Dgf6uZTlMfFqds4SvctVfCnld?from=space_personal_filelist&#10;9/11已提交"/>
    <hyperlink ref="I168" r:id="rId4" display="详细请看2023年8月25日_feature分支评审反馈.pptx  page 31"/>
    <hyperlink ref="D356" r:id="rId5" display="climate overlay CR842073：https://thundersoft.feishu.cn/drive/folder/LWh0f7XHulvUHgdDl4Nccc43nVh?from=space_personal_filelist&#10;具体变更内容索引：&#10;4.21章节新增电动出风口On Tap显示菜单栏；&#10;4.21.3章节新增电动出风口拖动状态文言提示&#10;4.21.4章节新增电动出风口关闭状态下提示及操作&#10;5.7章节修改点击状态栏温度时弹出overlay&#10;"/>
    <hyperlink ref="I185" r:id="rId6" display="需要按照设计效果需求重新烘焙座椅贴图，在收到更新后贴图后，预计4个工作日完成工程内调整&#10;【9/1】4个车型完整贴图资源已经给到海兵那边，由海兵团队重新调整烘焙效果再输入&#10;【9/5】海兵给到B233新的深色内饰贴图https://thundersoft.feishu.cn/drive/folder/IlkSfE609lTlcSd1Z5ccfr4Enrg?from=space_personal_filelist&#10;【9/6】各个车型输入更新如下：&#10;B233 B233_深浅主题贴图更新_0905 - 中科创达软件股份有限公司云文档 (feishu.cn) &#10;B223 B223_深浅主题内饰贴图更新_0906 - 中科创达软件股份有限公司云文档 (feishu.cn)&#10;E22 E22_深浅主题内饰贴图更新 - 中科创达软件股份有限公司云文档 (feishu.cn) &#10;【9/7】b223氛围灯深色主题下内饰地板与console明暗过于一致没有立体感，需要更新贴图效果"/>
    <hyperlink ref="I303" r:id="rId2" display="【1/8】当前依赖客户E2UB、E2YB车型的内饰切图&#10;【1/30】客户输出完整切图素材&#10;ICON位置校准图和通风加热透明度设置说明：https://thundersoft.feishu.cn/drive/folder/SFwXfZkial8sSXdi5yMcdpT3nnf?from=space_personal_filelist&#10;E2UB 通风加热：https://thundersoft.feishu.cn/drive/folder/YYPif0Bl9lPGkmd5ILGcmh61nhd?from=space_personal_filelist&#10;E2YB通风加热：https://thundersoft.feishu.cn/drive/folder/SKE1fnqbRlvgP7dagc4c8vsrn8e?from=space_personal_filelist&#10;E2UB内饰切图：https://thundersoft.feishu.cn/drive/folder/WcJqfb9fxljrKsdVxSRch5oonpJ?from=space_personal_filelist&#10;E2YB内饰切图：https://thundersoft.feishu.cn/drive/folder/ANPQfVuVmlloxPdsHV2cqpK1nhg?from=space_personal_filelist&#10;【3/1】完成开发，出迭代包测试验证"/>
    <hyperlink ref="I48" r:id="rId7" display="8/17完成&#10;白模地址：https://thundersoft.feishu.cn/drive/folder/XtPlfbxhnlN9UkdIl7DcYD17n1g?from=space_personal_filelist"/>
    <hyperlink ref="I179" r:id="rId8" display="蓝色吹风颜色需要调整，王衡建议要么和上面按钮的蓝色文字一致，或者参考UX合并前车控内座椅的吹风效果颜色，依赖UI更新效果输入。&#10;预计在收到方案确认的效果输入后5个工作日完成开发调整&#10;【9/4】吹风按钮蓝色的新ICON中午输入，https://thundersoft.feishu.cn/drive/folder/Db51frbAGlNVefdpyPfcygx7nkf?from=space_personal_filelist&#10;【9/5】设计师现场调色提供了对应参数：空调-座椅界面-吹风加热效果参数_0904.pptx &#10;【9/6】完成修改&#10;【9/7】针对b223高配和e22低配的黑色座椅，需要重新给定icon和动效颜色的配色方案，待设计重新给出&#10;【9/11】需要更新的禁用状态背景切图尚待ui输入&#10;【9/13】浩宇本日下午设计部上会评审新的设计方案&#10;【9/14】输入新的ICON https://thundersoft.feishu.cn/drive/folder/BcBlfSv96luMgcdz6sEc12m8nDe?from=space_personal_filelist"/>
    <hyperlink ref="I169" r:id="rId4" display="详细请看2023年8月25日_feature分支评审反馈.pptx  page 31"/>
    <hyperlink ref="I14" r:id="rId9" display="【9/20】first version should be provided by today&#10;【9/22】6 Bugs for the test version，内部测试量产_浅色主题Buglist_20230921_New.xlsx &#10;【9/25】test version should be provied by Tuesday 9/26. "/>
    <hyperlink ref="D372" r:id="rId10" display="HUD自车和障碍车新增雪地模式效果&#10;自车雪地模式切图：HUD雪地模式自车切图.zip &#10;障碍车默认的白色在雪地模式下切换成橙色"/>
    <hyperlink ref="I305" r:id="rId2" display="【1/8】当前依赖客户458HEV车型的内饰切图&#10;【1/30】客户输出完整切图素材&#10;ICON位置校准图和通风加热透明度设置说明：https://thundersoft.feishu.cn/drive/folder/SFwXfZkial8sSXdi5yMcdpT3nnf?from=space_personal_filelist&#10;458HEV内饰切图：https://thundersoft.feishu.cn/drive/folder/ZsDefkKmmlkJEXdSMe6cuAAhnSc?from=space_personal_filelist&#10;458HEV通风加热：https://thundersoft.feishu.cn/drive/folder/Kbvpf2dXdlKg3wd04ercTFuUnee?from=space_personal_filelist&#10;【2/5】前后排内饰替换，出风位置校准今天完成。节后完成座椅界面"/>
    <hyperlink ref="I201" r:id="rId11" display="https://thundersoft.feishu.cn/drive/folder/NEK5f7xVVlkN7ndJjGvcnu80nxd"/>
    <hyperlink ref="I180" r:id="rId12" display="按钮不可用状态的背景切图透明度需要减弱一些，不要那么透。依赖UI重新输入切图。&#10;预计在收到方案确认的效果输入后2个工作日完成开发调整&#10;【9/4】设计师需要现场台架调试颜色，待韩闯给出带调色功能的kzb后设计师调整颜色&#10;【9/5】更新背景切图：nor_climate_bgbutton_disabled.png &#10;【9/6】完成修改&#10;【9/7】针对b223高配和e22低配的黑色座椅，需要重新给定icon和动效颜色的配色方案，待设计重新给出&#10;【9/13】浩宇本日下午设计部上会评审新的设计方案&#10;【9/14】输入新的ICON https://thundersoft.feishu.cn/drive/folder/BcBlfSv96luMgcdz6sEc12m8nDe?from=space_personal_filelist"/>
    <hyperlink ref="I157" r:id="rId13" display="【8/15】最新HTML输入https://thundersoft.feishu.cn/drive/folder/V2Ssfzt58lZS69dHgavcQi6un2f?from=space_personal_filelist&#10;【8/23】明天完成最新效果的校准并进行效果确认&#10;【8/24】458的seats触控icon已经完成位置调整，骁悦确认，后续延展其他车型并进行评审&#10;【8/28】458，ICON位置现场晓悦联调确认OK。其他车型待评审"/>
    <hyperlink ref="I294" r:id="rId14" display="https://thundersoft.feishu.cn/drive/folder/XO35fcHDClOMh3dtUBDc4ktrnQg&#10;【12/26】待UI提供效果图及动效视频&#10;【12/27】动效已提供，待晓悦UI效果图&#10;【1/3】预计周四上午提供版本&#10;【1/5】完成修改对外发布"/>
    <hyperlink ref="I27" r:id="rId15" display="今天下午开始&#10;【8/25】做了一半&#10;【8/25】待客户提供白模，待继续，白模地址：https://thundersoft.feishu.cn/drive/folder/WbH3fotTNl7Xk2dSYULcORpXnmb?from=space_personal_filelist&#10;【9/4】今天完成"/>
    <hyperlink ref="I295" r:id="rId14" display="https://thundersoft.feishu.cn/drive/folder/XO35fcHDClOMh3dtUBDc4ktrnQg&#10;1、待adas完成后开始&#10;"/>
    <hyperlink ref="D355" r:id="rId16" display="浅色主题背景HDR优化：&#10;UI输入背景图：&#10;采用和之前Avenir/EV一样的视线方式进行HDR优化更新&#10;输入图片：https://thundersoft.feishu.cn/drive/folder/QBNDfohNQlZkewdWOe2cRe9zn1b?from=space_personal_filelist"/>
    <hyperlink ref="I37" r:id="rId17" display="白模地址：https://thundersoft.feishu.cn/drive/folder/TJx5fY9MvlftKxd1YDDc12g2nVe?from=space_personal_filelist"/>
    <hyperlink ref="I177" r:id="rId18" display="详细请看458评审反馈_2023年8月29日.pptx  page4&#10;客户提供新的贴图，已完成更新"/>
    <hyperlink ref="I329" r:id="rId19" display="效果图参考：&#10;https://thundersoft.feishu.cn/drive/folder/INPSfo5f7l6hkJdoEshc6QI2n1d&#10;1、车道线颜色参数已提供&#10;2、【2/20】占位框+高亮切图，及变道效果图已提供，待罗文钊做调色工具，UI联调颜色&#10;3、【2/21】占位框+路面高亮颜色UI已确定&#10;【2/21】UI优化部分21日全部完成，&#10;【2/26】效果BUG修复，并给客户做评审"/>
    <hyperlink ref="I165" r:id="rId4" display="详细请看2023年8月25日_feature分支评审反馈.pptx  page 29&#10;目前分析该效果是贴图烘焙的打光效果，需要先更新贴图再看效果&#10;客户设计那边重新烘焙贴图，相关的导入任务已经排在下面9月迭代的任务中"/>
    <hyperlink ref="I186" r:id="rId20" display="前排底部吹风，后排座椅下面吹风效果不明显，需要重新给效果或者动效，王衡建议增加目前动效中蓝色效果的占比，依赖UI更新输入动效&#10;预计在收到方案确认的效果输入后5个工作日完成开发调整&#10;【9/5】设计师现场连线俊成进行联调调整效果&#10;【9/5】现场孙梦建议按之前的动效视频里的效果靠拢调整一版，Demo_VCS1.0_Light_Climate_前排吹风_0810.mp4 &#10;【9/6】现场调试发现前档玻璃上吹风效果无法达到设计需求，需要设计师给出序列帧动画，然后做到工程中&#10;【9/7】前排脚下风效果设计师认可待王衡评审，前挡玻璃吹风效果仍需调整，计划由设计师给出序列帧动效&#10;【9/8】B233 脚下吹风客户已经埋单，需要将前排副驾的脚下吹风效果延展到458的相同位置（458的太白），B233的前档吹风需要照搬458的效果；&#10;【9/13】B233前档吹风已经和458的效果对齐，待评审，其他车型待延展&#10;【9/15】郑延按照458前排效果优化后排吹风，效果依然有差异，计划下周一在线和设计师联调确认效果&#10;【9/20】458、B233前后排吹风通过文化review，待后续王衡评审"/>
    <hyperlink ref="D357" r:id="rId21" display="CR 838406，ISSUE 846401&#10;NDLB车型，氛围灯音乐律动新增律动模式&#10;1、根据安卓传值区分显示音乐律动UI的开关形式及当前开光/模式状态&#10;2、新增模式弹窗popup的按钮入口，并传值给安卓弹窗信号&#10;3、根据UI动效输入实现三种模式灯带渲染效果&#10;UI确认的动效：NDLB_Music_0521.mp4 "/>
    <hyperlink ref="I47" r:id="rId7" display="8/17完成&#10;白模地址：https://thundersoft.feishu.cn/drive/folder/XtPlfbxhnlN9UkdIl7DcYD17n1g?from=space_personal_filelist"/>
    <hyperlink ref="I328" r:id="rId22" display="【2/6】数模更新版本输入：458hev_25_0206.rar ，书俊开始工程内适配更新，计划2月底对外发布更新&#10;【2/21】完成模型导入，检查resource适配情况。健禹帮助修改数模，22日上午再更新一版数模&#10;【2/23】除了HUD，其他模块完成工程内替换，正在进行迭代包测试。HUD模块待功能截图扣车模切图后更新到HUD车模工程即可"/>
    <hyperlink ref="D369" r:id="rId23" display="1、深色雷达波效果更新（深色主题）&#10;2、自车投影（倒影）加重（深色主题）&#10;详细说明及效果图：https://thundersoft.feishu.cn/drive/folder/GhL4fjl7XlsdqvdQzxqcXlesnMg?from=space_personal_filelist"/>
    <hyperlink ref="I73" r:id="rId24" display="白模地址：https://thundersoft.feishu.cn/drive/folder/M0ANfZG2hlIlCgdA21zcEYNNnQc?from=space_personal_filelist&#10;"/>
    <hyperlink ref="I220" r:id="rId25" display="待文华确认车型出风口再开始修改&#10;【1011】海兵给出目前已知车型的所有出风口定义，详细的截图在https://thundersoft.feishu.cn/drive/folder/TJM8fsG9glMEL8dXX7FcM8Eenif?from=space_personal_filelist&#10;每个车型的后排 前吹风模式效果说明在目前已知车型的climate后排前吹风模式确认效果.pptx &#10;10/12：B233/B223/E22已完成"/>
    <hyperlink ref="I299" r:id="rId26" display="效果图参考：&#10;https://thundersoft.feishu.cn/drive/folder/Il9Nf0T0Vlsi3ZdCn4wcIaDvnMf&#10;【1/9】今天给客户评审效果&#10;【1/10】9号马晓悦确认效果通过，待自车效果更新后完成评审"/>
    <hyperlink ref="I163" r:id="rId4" display="详细请看2023年8月25日_feature分支评审反馈.pptx  page 26 28"/>
    <hyperlink ref="I229" r:id="rId27" display="458 Motion_Kanzi落地问题跟踪_kanzi反馈1020.pptx &#10;【11/17】&#10;1、雷达波切图确认，今天与客户确认颜色&#10;2、转场继续优化中&#10;【11/27】雷达波的参数给到开发，转场待优化&#10;【11/28】雷达波效果11/29完成修改&#10;【11/30】雷达波完成提交待客户评审确认&#10;【12/13】待还完贴图方案后再做转场这部分的确认"/>
    <hyperlink ref="D368" r:id="rId23" display="1、未开启NOP状态下，车道线亮度调低（深浅主题）&#10;2、开启NOP时自车所在车道默认开启LKA状态，即所在车道的两根车道线为绿色状态（深浅主题）&#10;3、开启NOP时自车所在车道有略微高亮的效果&#10;详细说明及效果图：https://thundersoft.feishu.cn/drive/folder/GhL4fjl7XlsdqvdQzxqcXlesnMg?from=space_personal_filelist"/>
    <hyperlink ref="D361" r:id="rId21" display="CR 838406，ISSUE 846401&#10;NDLB车型，氛围灯音乐律动新增律动模式从B233车型迁移至NDLB车型&#10;1、客户要求内饰改为贴图，不用模型&#10;2、在贴图方案上迁移已实现的氛围灯律动效果&#10;UI确认的动效：NDLB_Music_0521.mp4 "/>
    <hyperlink ref="I215" r:id="rId28" display="【9/27】待确认性能数据&#10;【10/7】志炜测试数据对比显示性能没有影响kanzi_Release_performance_checklist_2023 ，B223可以将氛围灯模型放到resrouce进行效果优化"/>
    <hyperlink ref="I28" r:id="rId15" display="白模地址：https://thundersoft.feishu.cn/drive/folder/WbH3fotTNl7Xk2dSYULcORpXnmb?from=space_personal_filelist"/>
    <hyperlink ref="I44" r:id="rId29" display="458Hev的四座，也是Avenier的是要改成和458一样的双拼色 The  Avenier four seats of 458 Hev, need to be changed to the same dual color scheme as 458&#10;车型标定 Calibration &#10;【9/27】给海滨看预计明天上午&#10;【9/28】延展 1天  Carmdel 和Carmodel_Low"/>
    <hyperlink ref="I164" r:id="rId4" display="详细请看2023年8月25日_feature分支评审反馈.pptx  page 27&#10;新的贴图文件在&#10;https://thundersoft.feishu.cn/drive/folder/T7hNfCVgUl25qQduV6OcBpL6nsh?from=space_personal_filelist——B223&#10;SSIC_white.png ——B233&#10;https://thundersoft.feishu.cn/drive/folder/S3s7fCAfZll5Cidig9nce8Wenmb?from=space_personal_filelist——E22"/>
    <hyperlink ref="I172" r:id="rId4" display="详细请看2023年8月25日_feature分支评审反馈.pptx  page 31"/>
    <hyperlink ref="I61" r:id="rId30" display="白模地址：https://thundersoft.feishu.cn/drive/folder/MDxnfMX0vlaEvsdpldUcVpKZnqh?from=space_personal_filelist"/>
    <hyperlink ref="D365" r:id="rId31" display="NDLB车型climate overlay工程适配，全功能走查，所有配置带电动出风口&#10;切图输入：https://thundersoft.feishu.cn/drive/folder/Suw4fwQcHlXOxld3zzmciuoRnld?from=space_personal_filelist"/>
    <hyperlink ref="I166" r:id="rId4" display="详细请看2023年8月25日_feature分支评审反馈.pptx  page 30"/>
    <hyperlink ref="I293" r:id="rId32" display="车道线贴图：车道线虚线white.png &#10;效果图参考：avenir adas视角1225.png &#10;【12/27】adas已完成，hud待修改，"/>
    <hyperlink ref="I225" r:id="rId33" display="https://thundersoft.feishu.cn/drive/folder/BwfRfsBEilYLuNdeYL9cfJomnzg&#10;UI：Nor_Cluster_NOPTurnonRightSignaltoFastlane_UniqueAlert.png "/>
    <hyperlink ref="D107" r:id="rId34" display="氛围灯：&#10;1.氛围灯关闭时，所有效果暗掉（参考UI：车模、色球、推荐色、亮度调节等）&#10;2.推荐色选中效果不对------UI已提供&#10;3.浅色主题下文言颜色不对------UI已提供&#10;4.浅色主题下色球去掉阴影圈&#10;5.亮度调节去掉百分比显示&#10;6.CL分支氛围灯场景联动效果，kanzi实现&#10;7.GB氛围灯UI布局与CL不一致，参考UI调整&#10;8.GB氛围灯有多余亮度调节功能，参考UE删除&#10;9.GB氛围灯缺少氛围灯律动，参考UI&#10;10.GB车型蒙版"/>
    <hyperlink ref="I156" r:id="rId35" display="【8/24】海兵重新给出调色后的内饰贴图，明天导入工程后可进行这部分内饰的效果评审&#10;【8/28】曾工确认cabinmode效果，浅色主题空气质量的IP和 空调里的屏幕依然不够深，需要再次更新贴图。&#10;屏幕贴图：Screen_white_A6_A7_B7_A4_0828.png &#10;IP贴图：ip_white_A6_A7_B7_A4_0828.png "/>
    <hyperlink ref="I176" r:id="rId18" display="详细请看458评审反馈_2023年8月29日.pptx  page2"/>
    <hyperlink ref="I224" r:id="rId27" display="458 Motion_Kanzi落地问题跟踪_kanzi反馈1020.pptx "/>
    <hyperlink ref="D359" r:id="rId36" display="458HEV  A4配置，更新车模外饰，客户的模型输入在458_Hev_ToKanzi_0613 - 中科创达软件股份有限公司云文档 (feishu.cn)，外饰更新的范围仅限458HEV的A4配置，高低模都更新。其他配置不变。&#10;A4配置车尾灯由原来的白色lens+透明灯罩修改为红色lens+透明灯罩&#10;A4配置轮毂外饰更新"/>
    <hyperlink ref="D261" r:id="rId37" display="resource和车模工程检查，大小达到KPI&#10;模块大小统计 "/>
    <hyperlink ref="I226" r:id="rId27" display="458 Motion_Kanzi落地问题跟踪_kanzi反馈1020.pptx &#10;&#10;切图：https://thundersoft.feishu.cn/drive/folder/BwfRfsBEilYLuNdeYL9cfJomnzg"/>
    <hyperlink ref="I175" r:id="rId18" display="详细请看458评审反馈_2023年8月29日.pptx  page3"/>
    <hyperlink ref="I36" r:id="rId17" display="白模地址：https://thundersoft.feishu.cn/drive/folder/TJx5fY9MvlftKxd1YDDc12g2nVe?from=space_personal_filelist&#10;白模需要5号才能完成，其他内容4号可以完成&#10;【0906】透明车壳 transparent "/>
    <hyperlink ref="I306" r:id="rId2" display="【1/8】当前依赖客户358-2、358-2PHEV车型的内饰切图&#10;【1/30】客户输出完整切图素材&#10;ICON位置校准图和通风加热透明度设置说明：https://thundersoft.feishu.cn/drive/folder/SFwXfZkial8sSXdi5yMcdpT3nnf?from=space_personal_filelist&#10;358-2内饰切图：https://thundersoft.feishu.cn/drive/folder/DJjtfy4PylHLRRdzqhZcm923nCe?from=space_personal_filelist&#10;358-2通风加热：https://thundersoft.feishu.cn/drive/folder/YIMlfGfpplUqcudDI8zcNWHYnZc?from=space_personal_filelist&#10;358-2PHEV内饰切图：https://thundersoft.feishu.cn/drive/folder/GS3XfPpKClULlrdQ3F5cU2JAnhg?from=space_personal_filelist&#10;358-2PHEV通风加热：https://thundersoft.feishu.cn/drive/folder/QXshf60BYlu5Rwd1SrZc9uuCnNb?from=space_personal_filelist&#10;【2/5】预计号给出测试版本"/>
  </hyperlinks>
  <pageMargins left="0.75" right="0.75" top="1" bottom="1" header="0.5" footer="0.5"/>
  <headerFooter/>
  <drawing r:id="rId1"/>
  <picture r:id="rId38"/>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X201"/>
  <sheetViews>
    <sheetView workbookViewId="0">
      <selection activeCell="A1" sqref="A1:B1"/>
    </sheetView>
  </sheetViews>
  <sheetFormatPr defaultColWidth="14" defaultRowHeight="12.75"/>
  <cols>
    <col min="1" max="1" width="8" customWidth="1"/>
    <col min="2" max="2" width="11" customWidth="1"/>
    <col min="3" max="6" width="6" customWidth="1"/>
    <col min="7" max="7" width="8" customWidth="1"/>
    <col min="8" max="17" width="6" customWidth="1"/>
    <col min="18" max="24" width="5" customWidth="1"/>
  </cols>
  <sheetData>
    <row r="1" ht="20" customHeight="1" spans="1:24">
      <c r="A1" s="305" t="s">
        <v>1006</v>
      </c>
      <c r="B1" s="305"/>
      <c r="C1" s="306" t="s">
        <v>1007</v>
      </c>
      <c r="D1" s="306"/>
      <c r="E1" s="306"/>
      <c r="F1" s="306"/>
      <c r="G1" s="306"/>
      <c r="H1" s="306" t="s">
        <v>1008</v>
      </c>
      <c r="I1" s="306"/>
      <c r="J1" s="306"/>
      <c r="K1" s="306"/>
      <c r="L1" s="306"/>
      <c r="M1" s="306" t="s">
        <v>1009</v>
      </c>
      <c r="N1" s="306"/>
      <c r="O1" s="306"/>
      <c r="P1" s="306"/>
      <c r="Q1" s="306"/>
      <c r="R1" s="305" t="s">
        <v>1010</v>
      </c>
      <c r="S1" s="305"/>
      <c r="T1" s="305"/>
      <c r="U1" s="305"/>
      <c r="V1" s="305"/>
      <c r="W1" s="305"/>
      <c r="X1" s="305"/>
    </row>
    <row r="2" spans="1:24">
      <c r="A2" s="60" t="s">
        <v>1011</v>
      </c>
      <c r="B2" s="60"/>
      <c r="C2" s="307">
        <v>45187</v>
      </c>
      <c r="D2" s="307">
        <v>45188</v>
      </c>
      <c r="E2" s="307">
        <v>45189</v>
      </c>
      <c r="F2" s="307">
        <v>45190</v>
      </c>
      <c r="G2" s="307">
        <v>45191</v>
      </c>
      <c r="H2" s="307">
        <v>45194</v>
      </c>
      <c r="I2" s="307">
        <v>45195</v>
      </c>
      <c r="J2" s="307">
        <v>45196</v>
      </c>
      <c r="K2" s="307">
        <v>45197</v>
      </c>
      <c r="L2" s="307">
        <v>45198</v>
      </c>
      <c r="M2" s="307">
        <v>45201</v>
      </c>
      <c r="N2" s="307">
        <v>45202</v>
      </c>
      <c r="O2" s="307">
        <v>45203</v>
      </c>
      <c r="P2" s="307">
        <v>45204</v>
      </c>
      <c r="Q2" s="307">
        <v>45205</v>
      </c>
      <c r="R2" s="307">
        <v>45206</v>
      </c>
      <c r="S2" s="307">
        <v>45207</v>
      </c>
      <c r="T2" s="307">
        <v>45208</v>
      </c>
      <c r="U2" s="307">
        <v>45209</v>
      </c>
      <c r="V2" s="307">
        <v>45210</v>
      </c>
      <c r="W2" s="307">
        <v>45211</v>
      </c>
      <c r="X2" s="307">
        <v>45212</v>
      </c>
    </row>
    <row r="3" ht="105" customHeight="1" spans="1:24">
      <c r="A3" s="60" t="s">
        <v>1012</v>
      </c>
      <c r="B3" s="8" t="s">
        <v>74</v>
      </c>
      <c r="C3" s="82" t="s">
        <v>1013</v>
      </c>
      <c r="D3" s="82"/>
      <c r="E3" s="82"/>
      <c r="F3" s="82" t="s">
        <v>1014</v>
      </c>
      <c r="G3" s="82"/>
      <c r="H3" s="82" t="s">
        <v>1015</v>
      </c>
      <c r="I3" s="82" t="s">
        <v>1015</v>
      </c>
      <c r="J3" s="82" t="s">
        <v>1016</v>
      </c>
      <c r="K3" s="82" t="s">
        <v>1017</v>
      </c>
      <c r="L3" s="82" t="s">
        <v>1018</v>
      </c>
      <c r="M3" s="308" t="s">
        <v>1019</v>
      </c>
      <c r="N3" s="308" t="s">
        <v>1019</v>
      </c>
      <c r="O3" s="82" t="s">
        <v>1020</v>
      </c>
      <c r="P3" s="82" t="s">
        <v>1021</v>
      </c>
      <c r="Q3" s="82" t="s">
        <v>1022</v>
      </c>
      <c r="R3" s="308" t="s">
        <v>1019</v>
      </c>
      <c r="S3" s="308" t="s">
        <v>1019</v>
      </c>
      <c r="T3" s="82" t="s">
        <v>1023</v>
      </c>
      <c r="U3" s="82"/>
      <c r="V3" s="82"/>
      <c r="W3" s="82"/>
      <c r="X3" s="82"/>
    </row>
    <row r="4" ht="62" customHeight="1" spans="1:24">
      <c r="A4" s="60" t="s">
        <v>1024</v>
      </c>
      <c r="B4" s="8" t="s">
        <v>1025</v>
      </c>
      <c r="C4" s="82"/>
      <c r="D4" s="82"/>
      <c r="E4" s="82"/>
      <c r="F4" s="82" t="s">
        <v>1026</v>
      </c>
      <c r="G4" s="82"/>
      <c r="H4" s="82" t="s">
        <v>1027</v>
      </c>
      <c r="I4" s="82"/>
      <c r="J4" s="82" t="s">
        <v>1028</v>
      </c>
      <c r="K4" s="82"/>
      <c r="L4" s="308" t="s">
        <v>1019</v>
      </c>
      <c r="M4" s="308" t="s">
        <v>1019</v>
      </c>
      <c r="N4" s="308" t="s">
        <v>1019</v>
      </c>
      <c r="O4" s="308" t="s">
        <v>1019</v>
      </c>
      <c r="P4" s="308" t="s">
        <v>1019</v>
      </c>
      <c r="Q4" s="308" t="s">
        <v>1019</v>
      </c>
      <c r="R4" s="82" t="s">
        <v>1029</v>
      </c>
      <c r="S4" s="82"/>
      <c r="T4" s="82"/>
      <c r="U4" s="82"/>
      <c r="V4" s="82"/>
      <c r="W4" s="82"/>
      <c r="X4" s="82"/>
    </row>
    <row r="5" spans="1:2">
      <c r="A5" s="1"/>
      <c r="B5" s="1"/>
    </row>
    <row r="6" spans="1:2">
      <c r="A6" s="1"/>
      <c r="B6" s="1"/>
    </row>
    <row r="7" spans="1:2">
      <c r="A7" s="1"/>
      <c r="B7" s="1"/>
    </row>
    <row r="8" spans="1:2">
      <c r="A8" s="1"/>
      <c r="B8" s="1"/>
    </row>
    <row r="9" spans="1:2">
      <c r="A9" s="1"/>
      <c r="B9" s="1"/>
    </row>
    <row r="10" spans="1:2">
      <c r="A10" s="1"/>
      <c r="B10" s="1"/>
    </row>
    <row r="11" spans="1:2">
      <c r="A11" s="1"/>
      <c r="B11" s="1"/>
    </row>
    <row r="12" spans="1:2">
      <c r="A12" s="1"/>
      <c r="B12" s="1"/>
    </row>
    <row r="13" spans="1:2">
      <c r="A13" s="1"/>
      <c r="B13" s="1"/>
    </row>
    <row r="14" spans="1:2">
      <c r="A14" s="1"/>
      <c r="B14" s="1"/>
    </row>
    <row r="15" spans="1:2">
      <c r="A15" s="1"/>
      <c r="B15" s="1"/>
    </row>
    <row r="16" spans="1:2">
      <c r="A16" s="1"/>
      <c r="B16" s="1"/>
    </row>
    <row r="17" spans="1:2">
      <c r="A17" s="1"/>
      <c r="B17" s="1"/>
    </row>
    <row r="18" spans="1:2">
      <c r="A18" s="1"/>
      <c r="B18" s="1"/>
    </row>
    <row r="19" spans="1:2">
      <c r="A19" s="1"/>
      <c r="B19" s="1"/>
    </row>
    <row r="20" spans="1:2">
      <c r="A20" s="1"/>
      <c r="B20" s="1"/>
    </row>
    <row r="21" spans="1:2">
      <c r="A21" s="1"/>
      <c r="B21" s="1"/>
    </row>
    <row r="22" spans="1:2">
      <c r="A22" s="1"/>
      <c r="B22" s="1"/>
    </row>
    <row r="23" spans="1:2">
      <c r="A23" s="1"/>
      <c r="B23" s="1"/>
    </row>
    <row r="24" spans="1:2">
      <c r="A24" s="1"/>
      <c r="B24" s="1"/>
    </row>
    <row r="25" spans="1:2">
      <c r="A25" s="1"/>
      <c r="B25" s="1"/>
    </row>
    <row r="26" spans="1:2">
      <c r="A26" s="1"/>
      <c r="B26" s="1"/>
    </row>
    <row r="27" spans="1:2">
      <c r="A27" s="1"/>
      <c r="B27" s="1"/>
    </row>
    <row r="28" spans="1:2">
      <c r="A28" s="1"/>
      <c r="B28" s="1"/>
    </row>
    <row r="29" spans="1:2">
      <c r="A29" s="1"/>
      <c r="B29" s="1"/>
    </row>
    <row r="30" spans="1:2">
      <c r="A30" s="1"/>
      <c r="B30" s="1"/>
    </row>
    <row r="31" spans="1:2">
      <c r="A31" s="1"/>
      <c r="B31" s="1"/>
    </row>
    <row r="32" spans="1:2">
      <c r="A32" s="1"/>
      <c r="B32" s="1"/>
    </row>
    <row r="33" spans="1:2">
      <c r="A33" s="1"/>
      <c r="B33" s="1"/>
    </row>
    <row r="34" spans="1:2">
      <c r="A34" s="1"/>
      <c r="B34" s="1"/>
    </row>
    <row r="35" spans="1:2">
      <c r="A35" s="1"/>
      <c r="B35" s="1"/>
    </row>
    <row r="36" spans="1:2">
      <c r="A36" s="1"/>
      <c r="B36" s="1"/>
    </row>
    <row r="37" spans="1:2">
      <c r="A37" s="1"/>
      <c r="B37" s="1"/>
    </row>
    <row r="38" spans="1:2">
      <c r="A38" s="1"/>
      <c r="B38" s="1"/>
    </row>
    <row r="39" spans="1:2">
      <c r="A39" s="1"/>
      <c r="B39" s="1"/>
    </row>
    <row r="40" spans="1:2">
      <c r="A40" s="1"/>
      <c r="B40" s="1"/>
    </row>
    <row r="41" spans="1:2">
      <c r="A41" s="1"/>
      <c r="B41" s="1"/>
    </row>
    <row r="42" spans="1:2">
      <c r="A42" s="1"/>
      <c r="B42" s="1"/>
    </row>
    <row r="43" spans="1:2">
      <c r="A43" s="1"/>
      <c r="B43" s="1"/>
    </row>
    <row r="44" spans="1:2">
      <c r="A44" s="1"/>
      <c r="B44" s="1"/>
    </row>
    <row r="45" spans="1:2">
      <c r="A45" s="1"/>
      <c r="B45" s="1"/>
    </row>
    <row r="46" spans="1:2">
      <c r="A46" s="1"/>
      <c r="B46" s="1"/>
    </row>
    <row r="47" spans="1:2">
      <c r="A47" s="1"/>
      <c r="B47" s="1"/>
    </row>
    <row r="48" spans="1:2">
      <c r="A48" s="1"/>
      <c r="B48" s="1"/>
    </row>
    <row r="49" spans="1:2">
      <c r="A49" s="1"/>
      <c r="B49" s="1"/>
    </row>
    <row r="50" spans="1:2">
      <c r="A50" s="1"/>
      <c r="B50" s="1"/>
    </row>
    <row r="51" spans="1:2">
      <c r="A51" s="1"/>
      <c r="B51" s="1"/>
    </row>
    <row r="52" spans="1:2">
      <c r="A52" s="1"/>
      <c r="B52" s="1"/>
    </row>
    <row r="53" spans="1:2">
      <c r="A53" s="1"/>
      <c r="B53" s="1"/>
    </row>
    <row r="54" spans="1:2">
      <c r="A54" s="1"/>
      <c r="B54" s="1"/>
    </row>
    <row r="55" spans="1:2">
      <c r="A55" s="1"/>
      <c r="B55" s="1"/>
    </row>
    <row r="56" spans="1:2">
      <c r="A56" s="1"/>
      <c r="B56" s="1"/>
    </row>
    <row r="57" spans="1:2">
      <c r="A57" s="1"/>
      <c r="B57" s="1"/>
    </row>
    <row r="58" spans="1:2">
      <c r="A58" s="1"/>
      <c r="B58" s="1"/>
    </row>
    <row r="59" spans="1:2">
      <c r="A59" s="1"/>
      <c r="B59" s="1"/>
    </row>
    <row r="60" spans="1:2">
      <c r="A60" s="1"/>
      <c r="B60" s="1"/>
    </row>
    <row r="61" spans="1:2">
      <c r="A61" s="1"/>
      <c r="B61" s="1"/>
    </row>
    <row r="62" spans="1:2">
      <c r="A62" s="1"/>
      <c r="B62" s="1"/>
    </row>
    <row r="63" spans="1:2">
      <c r="A63" s="1"/>
      <c r="B63" s="1"/>
    </row>
    <row r="64" spans="1:2">
      <c r="A64" s="1"/>
      <c r="B64" s="1"/>
    </row>
    <row r="65" spans="1:2">
      <c r="A65" s="1"/>
      <c r="B65" s="1"/>
    </row>
    <row r="66" spans="1:2">
      <c r="A66" s="1"/>
      <c r="B66" s="1"/>
    </row>
    <row r="67" spans="1:2">
      <c r="A67" s="1"/>
      <c r="B67" s="1"/>
    </row>
    <row r="68" spans="1:2">
      <c r="A68" s="1"/>
      <c r="B68" s="1"/>
    </row>
    <row r="69" spans="1:2">
      <c r="A69" s="1"/>
      <c r="B69" s="1"/>
    </row>
    <row r="70" spans="1:2">
      <c r="A70" s="1"/>
      <c r="B70" s="1"/>
    </row>
    <row r="71" spans="1:2">
      <c r="A71" s="1"/>
      <c r="B71" s="1"/>
    </row>
    <row r="72" spans="1:2">
      <c r="A72" s="1"/>
      <c r="B72" s="1"/>
    </row>
    <row r="73" spans="1:2">
      <c r="A73" s="1"/>
      <c r="B73" s="1"/>
    </row>
    <row r="74" spans="1:2">
      <c r="A74" s="1"/>
      <c r="B74" s="1"/>
    </row>
    <row r="75" spans="1:2">
      <c r="A75" s="1"/>
      <c r="B75" s="1"/>
    </row>
    <row r="76" spans="1:2">
      <c r="A76" s="1"/>
      <c r="B76" s="1"/>
    </row>
    <row r="77" spans="1:2">
      <c r="A77" s="1"/>
      <c r="B77" s="1"/>
    </row>
    <row r="78" spans="1:2">
      <c r="A78" s="1"/>
      <c r="B78" s="1"/>
    </row>
    <row r="79" spans="1:2">
      <c r="A79" s="1"/>
      <c r="B79" s="1"/>
    </row>
    <row r="80" spans="1:2">
      <c r="A80" s="1"/>
      <c r="B80" s="1"/>
    </row>
    <row r="81" spans="1:2">
      <c r="A81" s="1"/>
      <c r="B81" s="1"/>
    </row>
    <row r="82" spans="1:2">
      <c r="A82" s="1"/>
      <c r="B82" s="1"/>
    </row>
    <row r="83" spans="1:2">
      <c r="A83" s="1"/>
      <c r="B83" s="1"/>
    </row>
    <row r="84" spans="1:2">
      <c r="A84" s="1"/>
      <c r="B84" s="1"/>
    </row>
    <row r="85" spans="1:2">
      <c r="A85" s="1"/>
      <c r="B85" s="1"/>
    </row>
    <row r="86" spans="1:2">
      <c r="A86" s="1"/>
      <c r="B86" s="1"/>
    </row>
    <row r="87" spans="1:2">
      <c r="A87" s="1"/>
      <c r="B87" s="1"/>
    </row>
    <row r="88" spans="1:2">
      <c r="A88" s="1"/>
      <c r="B88" s="1"/>
    </row>
    <row r="89" spans="1:2">
      <c r="A89" s="1"/>
      <c r="B89" s="1"/>
    </row>
    <row r="90" spans="1:2">
      <c r="A90" s="1"/>
      <c r="B90" s="1"/>
    </row>
    <row r="91" spans="1:2">
      <c r="A91" s="1"/>
      <c r="B91" s="1"/>
    </row>
    <row r="92" spans="1:2">
      <c r="A92" s="1"/>
      <c r="B92" s="1"/>
    </row>
    <row r="93" spans="1:2">
      <c r="A93" s="1"/>
      <c r="B93" s="1"/>
    </row>
    <row r="94" spans="1:2">
      <c r="A94" s="1"/>
      <c r="B94" s="1"/>
    </row>
    <row r="95" spans="1:2">
      <c r="A95" s="1"/>
      <c r="B95" s="1"/>
    </row>
    <row r="96" spans="1:2">
      <c r="A96" s="1"/>
      <c r="B96" s="1"/>
    </row>
    <row r="97" spans="1:2">
      <c r="A97" s="1"/>
      <c r="B97" s="1"/>
    </row>
    <row r="98" spans="1:2">
      <c r="A98" s="1"/>
      <c r="B98" s="1"/>
    </row>
    <row r="99" spans="1:2">
      <c r="A99" s="1"/>
      <c r="B99" s="1"/>
    </row>
    <row r="100" spans="1:2">
      <c r="A100" s="1"/>
      <c r="B100" s="1"/>
    </row>
    <row r="101" spans="1:2">
      <c r="A101" s="1"/>
      <c r="B101" s="1"/>
    </row>
    <row r="102" spans="1:2">
      <c r="A102" s="1"/>
      <c r="B102" s="1"/>
    </row>
    <row r="103" spans="1:2">
      <c r="A103" s="1"/>
      <c r="B103" s="1"/>
    </row>
    <row r="104" spans="1:2">
      <c r="A104" s="1"/>
      <c r="B104" s="1"/>
    </row>
    <row r="105" spans="1:2">
      <c r="A105" s="1"/>
      <c r="B105" s="1"/>
    </row>
    <row r="106" spans="1:2">
      <c r="A106" s="1"/>
      <c r="B106" s="1"/>
    </row>
    <row r="107" spans="1:2">
      <c r="A107" s="1"/>
      <c r="B107" s="1"/>
    </row>
    <row r="108" spans="1:2">
      <c r="A108" s="1"/>
      <c r="B108" s="1"/>
    </row>
    <row r="109" spans="1:2">
      <c r="A109" s="1"/>
      <c r="B109" s="1"/>
    </row>
    <row r="110" spans="1:2">
      <c r="A110" s="1"/>
      <c r="B110" s="1"/>
    </row>
    <row r="111" spans="1:2">
      <c r="A111" s="1"/>
      <c r="B111" s="1"/>
    </row>
    <row r="112" spans="1:2">
      <c r="A112" s="1"/>
      <c r="B112" s="1"/>
    </row>
    <row r="113" spans="1:2">
      <c r="A113" s="1"/>
      <c r="B113" s="1"/>
    </row>
    <row r="114" spans="1:2">
      <c r="A114" s="1"/>
      <c r="B114" s="1"/>
    </row>
    <row r="115" spans="1:2">
      <c r="A115" s="1"/>
      <c r="B115" s="1"/>
    </row>
    <row r="116" spans="1:2">
      <c r="A116" s="1"/>
      <c r="B116" s="1"/>
    </row>
    <row r="117" spans="1:2">
      <c r="A117" s="1"/>
      <c r="B117" s="1"/>
    </row>
    <row r="118" spans="1:2">
      <c r="A118" s="1"/>
      <c r="B118" s="1"/>
    </row>
    <row r="119" spans="1:2">
      <c r="A119" s="1"/>
      <c r="B119" s="1"/>
    </row>
    <row r="120" spans="1:2">
      <c r="A120" s="1"/>
      <c r="B120" s="1"/>
    </row>
    <row r="121" spans="1:2">
      <c r="A121" s="1"/>
      <c r="B121" s="1"/>
    </row>
    <row r="122" spans="1:2">
      <c r="A122" s="1"/>
      <c r="B122" s="1"/>
    </row>
    <row r="123" spans="1:2">
      <c r="A123" s="1"/>
      <c r="B123" s="1"/>
    </row>
    <row r="124" spans="1:2">
      <c r="A124" s="1"/>
      <c r="B124" s="1"/>
    </row>
    <row r="125" spans="1:2">
      <c r="A125" s="1"/>
      <c r="B125" s="1"/>
    </row>
    <row r="126" spans="1:2">
      <c r="A126" s="1"/>
      <c r="B126" s="1"/>
    </row>
    <row r="127" spans="1:2">
      <c r="A127" s="1"/>
      <c r="B127" s="1"/>
    </row>
    <row r="128" spans="1:2">
      <c r="A128" s="1"/>
      <c r="B128" s="1"/>
    </row>
    <row r="129" spans="1:2">
      <c r="A129" s="1"/>
      <c r="B129" s="1"/>
    </row>
    <row r="130" spans="1:2">
      <c r="A130" s="1"/>
      <c r="B130" s="1"/>
    </row>
    <row r="131" spans="1:2">
      <c r="A131" s="1"/>
      <c r="B131" s="1"/>
    </row>
    <row r="132" spans="1:2">
      <c r="A132" s="1"/>
      <c r="B132" s="1"/>
    </row>
    <row r="133" spans="1:2">
      <c r="A133" s="1"/>
      <c r="B133" s="1"/>
    </row>
    <row r="134" spans="1:2">
      <c r="A134" s="1"/>
      <c r="B134" s="1"/>
    </row>
    <row r="135" spans="1:2">
      <c r="A135" s="1"/>
      <c r="B135" s="1"/>
    </row>
    <row r="136" spans="1:2">
      <c r="A136" s="1"/>
      <c r="B136" s="1"/>
    </row>
    <row r="137" spans="1:2">
      <c r="A137" s="1"/>
      <c r="B137" s="1"/>
    </row>
    <row r="138" spans="1:2">
      <c r="A138" s="1"/>
      <c r="B138" s="1"/>
    </row>
    <row r="139" spans="1:2">
      <c r="A139" s="1"/>
      <c r="B139" s="1"/>
    </row>
    <row r="140" spans="1:2">
      <c r="A140" s="1"/>
      <c r="B140" s="1"/>
    </row>
    <row r="141" spans="1:2">
      <c r="A141" s="1"/>
      <c r="B141" s="1"/>
    </row>
    <row r="142" spans="1:2">
      <c r="A142" s="1"/>
      <c r="B142" s="1"/>
    </row>
    <row r="143" spans="1:2">
      <c r="A143" s="1"/>
      <c r="B143" s="1"/>
    </row>
    <row r="144" spans="1:2">
      <c r="A144" s="1"/>
      <c r="B144" s="1"/>
    </row>
    <row r="145" spans="1:2">
      <c r="A145" s="1"/>
      <c r="B145" s="1"/>
    </row>
    <row r="146" spans="1:2">
      <c r="A146" s="1"/>
      <c r="B146" s="1"/>
    </row>
    <row r="147" spans="1:2">
      <c r="A147" s="1"/>
      <c r="B147" s="1"/>
    </row>
    <row r="148" spans="1:2">
      <c r="A148" s="1"/>
      <c r="B148" s="1"/>
    </row>
    <row r="149" spans="1:2">
      <c r="A149" s="1"/>
      <c r="B149" s="1"/>
    </row>
    <row r="150" spans="1:2">
      <c r="A150" s="1"/>
      <c r="B150" s="1"/>
    </row>
    <row r="151" spans="1:2">
      <c r="A151" s="1"/>
      <c r="B151" s="1"/>
    </row>
    <row r="152" spans="1:2">
      <c r="A152" s="1"/>
      <c r="B152" s="1"/>
    </row>
    <row r="153" spans="1:2">
      <c r="A153" s="1"/>
      <c r="B153" s="1"/>
    </row>
    <row r="154" spans="1:2">
      <c r="A154" s="1"/>
      <c r="B154" s="1"/>
    </row>
    <row r="155" spans="1:2">
      <c r="A155" s="1"/>
      <c r="B155" s="1"/>
    </row>
    <row r="156" spans="1:2">
      <c r="A156" s="1"/>
      <c r="B156" s="1"/>
    </row>
    <row r="157" spans="1:2">
      <c r="A157" s="1"/>
      <c r="B157" s="1"/>
    </row>
    <row r="158" spans="1:2">
      <c r="A158" s="1"/>
      <c r="B158" s="1"/>
    </row>
    <row r="159" spans="1:2">
      <c r="A159" s="1"/>
      <c r="B159" s="1"/>
    </row>
    <row r="160" spans="1:2">
      <c r="A160" s="1"/>
      <c r="B160" s="1"/>
    </row>
    <row r="161" spans="1:2">
      <c r="A161" s="1"/>
      <c r="B161" s="1"/>
    </row>
    <row r="162" spans="1:2">
      <c r="A162" s="1"/>
      <c r="B162" s="1"/>
    </row>
    <row r="163" spans="1:2">
      <c r="A163" s="1"/>
      <c r="B163" s="1"/>
    </row>
    <row r="164" spans="1:2">
      <c r="A164" s="1"/>
      <c r="B164" s="1"/>
    </row>
    <row r="165" spans="1:2">
      <c r="A165" s="1"/>
      <c r="B165" s="1"/>
    </row>
    <row r="166" spans="1:2">
      <c r="A166" s="1"/>
      <c r="B166" s="1"/>
    </row>
    <row r="167" spans="1:2">
      <c r="A167" s="1"/>
      <c r="B167" s="1"/>
    </row>
    <row r="168" spans="1:2">
      <c r="A168" s="1"/>
      <c r="B168" s="1"/>
    </row>
    <row r="169" spans="1:2">
      <c r="A169" s="1"/>
      <c r="B169" s="1"/>
    </row>
    <row r="170" spans="1:2">
      <c r="A170" s="1"/>
      <c r="B170" s="1"/>
    </row>
    <row r="171" spans="1:2">
      <c r="A171" s="1"/>
      <c r="B171" s="1"/>
    </row>
    <row r="172" spans="1:2">
      <c r="A172" s="1"/>
      <c r="B172" s="1"/>
    </row>
    <row r="173" spans="1:2">
      <c r="A173" s="1"/>
      <c r="B173" s="1"/>
    </row>
    <row r="174" spans="1:2">
      <c r="A174" s="1"/>
      <c r="B174" s="1"/>
    </row>
    <row r="175" spans="1:2">
      <c r="A175" s="1"/>
      <c r="B175" s="1"/>
    </row>
    <row r="176" spans="1:2">
      <c r="A176" s="1"/>
      <c r="B176" s="1"/>
    </row>
    <row r="177" spans="1:2">
      <c r="A177" s="1"/>
      <c r="B177" s="1"/>
    </row>
    <row r="178" spans="1:2">
      <c r="A178" s="1"/>
      <c r="B178" s="1"/>
    </row>
    <row r="179" spans="1:2">
      <c r="A179" s="1"/>
      <c r="B179" s="1"/>
    </row>
    <row r="180" spans="1:2">
      <c r="A180" s="1"/>
      <c r="B180" s="1"/>
    </row>
    <row r="181" spans="1:2">
      <c r="A181" s="1"/>
      <c r="B181" s="1"/>
    </row>
    <row r="182" spans="1:2">
      <c r="A182" s="1"/>
      <c r="B182" s="1"/>
    </row>
    <row r="183" spans="1:2">
      <c r="A183" s="1"/>
      <c r="B183" s="1"/>
    </row>
    <row r="184" spans="1:2">
      <c r="A184" s="1"/>
      <c r="B184" s="1"/>
    </row>
    <row r="185" spans="1:2">
      <c r="A185" s="1"/>
      <c r="B185" s="1"/>
    </row>
    <row r="186" spans="1:2">
      <c r="A186" s="1"/>
      <c r="B186" s="1"/>
    </row>
    <row r="187" spans="1:2">
      <c r="A187" s="1"/>
      <c r="B187" s="1"/>
    </row>
    <row r="188" spans="1:2">
      <c r="A188" s="1"/>
      <c r="B188" s="1"/>
    </row>
    <row r="189" spans="1:2">
      <c r="A189" s="1"/>
      <c r="B189" s="1"/>
    </row>
    <row r="190" spans="1:2">
      <c r="A190" s="1"/>
      <c r="B190" s="1"/>
    </row>
    <row r="191" spans="1:2">
      <c r="A191" s="1"/>
      <c r="B191" s="1"/>
    </row>
    <row r="192" spans="1:2">
      <c r="A192" s="1"/>
      <c r="B192" s="1"/>
    </row>
    <row r="193" spans="1:2">
      <c r="A193" s="1"/>
      <c r="B193" s="1"/>
    </row>
    <row r="194" spans="1:2">
      <c r="A194" s="1"/>
      <c r="B194" s="1"/>
    </row>
    <row r="195" spans="1:2">
      <c r="A195" s="1"/>
      <c r="B195" s="1"/>
    </row>
    <row r="196" spans="1:2">
      <c r="A196" s="1"/>
      <c r="B196" s="1"/>
    </row>
    <row r="197" spans="1:2">
      <c r="A197" s="1"/>
      <c r="B197" s="1"/>
    </row>
    <row r="198" spans="1:2">
      <c r="A198" s="1"/>
      <c r="B198" s="1"/>
    </row>
    <row r="199" spans="1:2">
      <c r="A199" s="1"/>
      <c r="B199" s="1"/>
    </row>
    <row r="200" spans="1:2">
      <c r="A200" s="1"/>
      <c r="B200" s="1"/>
    </row>
    <row r="201" spans="1:2">
      <c r="A201" s="1"/>
      <c r="B201" s="1"/>
    </row>
  </sheetData>
  <mergeCells count="13">
    <mergeCell ref="A1:B1"/>
    <mergeCell ref="C1:G1"/>
    <mergeCell ref="H1:L1"/>
    <mergeCell ref="M1:Q1"/>
    <mergeCell ref="R1:X1"/>
    <mergeCell ref="A2:B2"/>
    <mergeCell ref="C3:E3"/>
    <mergeCell ref="F3:G3"/>
    <mergeCell ref="T3:X3"/>
    <mergeCell ref="F4:G4"/>
    <mergeCell ref="H4:I4"/>
    <mergeCell ref="J4:K4"/>
    <mergeCell ref="R4:X4"/>
  </mergeCells>
  <pageMargins left="0.75" right="0.75" top="1" bottom="1" header="0.5" footer="0.5"/>
  <headerFooter/>
  <picture r:id="rId1"/>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M306"/>
  <sheetViews>
    <sheetView workbookViewId="0">
      <pane ySplit="1" topLeftCell="A2" activePane="bottomLeft" state="frozen"/>
      <selection/>
      <selection pane="bottomLeft" activeCell="A1" sqref="A1"/>
    </sheetView>
  </sheetViews>
  <sheetFormatPr defaultColWidth="14" defaultRowHeight="12.75"/>
  <cols>
    <col min="1" max="1" width="6" customWidth="1"/>
    <col min="2" max="2" width="9" customWidth="1"/>
    <col min="3" max="3" width="12" customWidth="1"/>
    <col min="4" max="4" width="22" customWidth="1"/>
    <col min="5" max="5" width="16" customWidth="1"/>
    <col min="6" max="6" width="20" customWidth="1"/>
    <col min="7" max="7" width="90" customWidth="1"/>
    <col min="8" max="8" width="17" customWidth="1"/>
    <col min="9" max="9" width="16" customWidth="1"/>
    <col min="10" max="10" width="19" customWidth="1"/>
    <col min="12" max="12" width="79" customWidth="1"/>
    <col min="13" max="13" width="31" customWidth="1"/>
  </cols>
  <sheetData>
    <row r="1" spans="1:12">
      <c r="A1" s="247"/>
      <c r="B1" s="247" t="s">
        <v>256</v>
      </c>
      <c r="C1" s="247" t="s">
        <v>1030</v>
      </c>
      <c r="D1" s="247" t="s">
        <v>1031</v>
      </c>
      <c r="E1" s="247" t="s">
        <v>257</v>
      </c>
      <c r="F1" s="247" t="s">
        <v>1032</v>
      </c>
      <c r="G1" s="247" t="s">
        <v>258</v>
      </c>
      <c r="H1" s="247" t="s">
        <v>1033</v>
      </c>
      <c r="I1" s="247" t="s">
        <v>260</v>
      </c>
      <c r="J1" s="294" t="s">
        <v>261</v>
      </c>
      <c r="K1" s="247" t="s">
        <v>262</v>
      </c>
      <c r="L1" s="247" t="s">
        <v>263</v>
      </c>
    </row>
    <row r="2" spans="1:12">
      <c r="A2" s="42">
        <f t="shared" ref="A2:A65" si="0">ROW()-1</f>
        <v>1</v>
      </c>
      <c r="B2" s="42" t="s">
        <v>680</v>
      </c>
      <c r="C2" s="42"/>
      <c r="D2" s="42"/>
      <c r="E2" s="42" t="s">
        <v>1034</v>
      </c>
      <c r="F2" s="42" t="s">
        <v>229</v>
      </c>
      <c r="G2" s="24" t="s">
        <v>1035</v>
      </c>
      <c r="H2" s="42" t="s">
        <v>99</v>
      </c>
      <c r="I2" s="42" t="s">
        <v>266</v>
      </c>
      <c r="J2" s="43">
        <v>45382</v>
      </c>
      <c r="K2" s="43">
        <v>45412</v>
      </c>
      <c r="L2" s="24" t="s">
        <v>1036</v>
      </c>
    </row>
    <row r="3" spans="1:12">
      <c r="A3" s="46">
        <f t="shared" si="0"/>
        <v>2</v>
      </c>
      <c r="B3" s="46" t="s">
        <v>680</v>
      </c>
      <c r="C3" s="46"/>
      <c r="D3" s="46"/>
      <c r="E3" s="46" t="s">
        <v>1034</v>
      </c>
      <c r="F3" s="46" t="s">
        <v>1037</v>
      </c>
      <c r="G3" s="86" t="s">
        <v>1038</v>
      </c>
      <c r="H3" s="46" t="s">
        <v>200</v>
      </c>
      <c r="I3" s="46" t="s">
        <v>266</v>
      </c>
      <c r="J3" s="47">
        <v>45371</v>
      </c>
      <c r="K3" s="47">
        <v>45412</v>
      </c>
      <c r="L3" s="86" t="s">
        <v>1039</v>
      </c>
    </row>
    <row r="4" spans="1:12">
      <c r="A4" s="46">
        <f t="shared" si="0"/>
        <v>3</v>
      </c>
      <c r="B4" s="46" t="s">
        <v>680</v>
      </c>
      <c r="C4" s="46"/>
      <c r="D4" s="46"/>
      <c r="E4" s="46" t="s">
        <v>1034</v>
      </c>
      <c r="F4" s="46" t="s">
        <v>1040</v>
      </c>
      <c r="G4" s="86" t="s">
        <v>1041</v>
      </c>
      <c r="H4" s="46" t="s">
        <v>83</v>
      </c>
      <c r="I4" s="46" t="s">
        <v>266</v>
      </c>
      <c r="J4" s="47">
        <v>45366</v>
      </c>
      <c r="K4" s="46"/>
      <c r="L4" s="69" t="s">
        <v>1042</v>
      </c>
    </row>
    <row r="5" ht="89.25" spans="1:12">
      <c r="A5" s="46">
        <f t="shared" si="0"/>
        <v>4</v>
      </c>
      <c r="B5" s="46" t="s">
        <v>680</v>
      </c>
      <c r="C5" s="46"/>
      <c r="D5" s="46"/>
      <c r="E5" s="46" t="s">
        <v>1034</v>
      </c>
      <c r="F5" s="42" t="s">
        <v>125</v>
      </c>
      <c r="G5" s="70" t="s">
        <v>1043</v>
      </c>
      <c r="H5" s="46" t="s">
        <v>83</v>
      </c>
      <c r="I5" s="46" t="s">
        <v>266</v>
      </c>
      <c r="J5" s="294">
        <v>45385</v>
      </c>
      <c r="K5" s="42"/>
      <c r="L5" s="70" t="s">
        <v>1044</v>
      </c>
    </row>
    <row r="6" ht="51" spans="1:12">
      <c r="A6" s="42">
        <f t="shared" si="0"/>
        <v>5</v>
      </c>
      <c r="B6" s="42" t="s">
        <v>680</v>
      </c>
      <c r="C6" s="42"/>
      <c r="D6" s="42"/>
      <c r="E6" s="42" t="s">
        <v>1034</v>
      </c>
      <c r="F6" s="42" t="s">
        <v>1045</v>
      </c>
      <c r="G6" s="70" t="s">
        <v>1046</v>
      </c>
      <c r="H6" s="46" t="s">
        <v>86</v>
      </c>
      <c r="I6" s="46" t="s">
        <v>266</v>
      </c>
      <c r="J6" s="47">
        <v>45387</v>
      </c>
      <c r="K6" s="42"/>
      <c r="L6" s="24" t="s">
        <v>1047</v>
      </c>
    </row>
    <row r="7" ht="51" spans="1:12">
      <c r="A7" s="46">
        <f t="shared" si="0"/>
        <v>6</v>
      </c>
      <c r="B7" s="46" t="s">
        <v>680</v>
      </c>
      <c r="C7" s="46"/>
      <c r="D7" s="46"/>
      <c r="E7" s="46" t="s">
        <v>1034</v>
      </c>
      <c r="F7" s="46" t="s">
        <v>1048</v>
      </c>
      <c r="G7" s="287" t="s">
        <v>1049</v>
      </c>
      <c r="H7" s="46" t="s">
        <v>191</v>
      </c>
      <c r="I7" s="46" t="s">
        <v>266</v>
      </c>
      <c r="J7" s="47">
        <v>45387</v>
      </c>
      <c r="K7" s="200"/>
      <c r="L7" s="86" t="s">
        <v>1050</v>
      </c>
    </row>
    <row r="8" ht="38.25" spans="1:12">
      <c r="A8" s="46">
        <f t="shared" si="0"/>
        <v>7</v>
      </c>
      <c r="B8" s="46" t="s">
        <v>680</v>
      </c>
      <c r="C8" s="46"/>
      <c r="D8" s="46"/>
      <c r="E8" s="46" t="s">
        <v>1034</v>
      </c>
      <c r="F8" s="124" t="s">
        <v>1051</v>
      </c>
      <c r="G8" s="69" t="s">
        <v>1052</v>
      </c>
      <c r="H8" s="46" t="s">
        <v>89</v>
      </c>
      <c r="I8" s="46" t="s">
        <v>266</v>
      </c>
      <c r="J8" s="47">
        <v>45380</v>
      </c>
      <c r="K8" s="124"/>
      <c r="L8" s="24" t="s">
        <v>1053</v>
      </c>
    </row>
    <row r="9" spans="1:12">
      <c r="A9" s="46">
        <f t="shared" si="0"/>
        <v>8</v>
      </c>
      <c r="B9" s="46" t="s">
        <v>680</v>
      </c>
      <c r="C9" s="46"/>
      <c r="D9" s="46"/>
      <c r="E9" s="46" t="s">
        <v>1034</v>
      </c>
      <c r="F9" s="46" t="s">
        <v>229</v>
      </c>
      <c r="G9" s="86" t="s">
        <v>1054</v>
      </c>
      <c r="H9" s="46" t="s">
        <v>191</v>
      </c>
      <c r="I9" s="46" t="s">
        <v>266</v>
      </c>
      <c r="J9" s="47">
        <v>45376</v>
      </c>
      <c r="K9" s="46"/>
      <c r="L9" s="86" t="s">
        <v>1055</v>
      </c>
    </row>
    <row r="10" ht="38.25" spans="1:12">
      <c r="A10" s="46">
        <f t="shared" si="0"/>
        <v>9</v>
      </c>
      <c r="B10" s="46" t="s">
        <v>680</v>
      </c>
      <c r="C10" s="124"/>
      <c r="D10" s="124"/>
      <c r="E10" s="124" t="s">
        <v>1034</v>
      </c>
      <c r="F10" s="42" t="s">
        <v>125</v>
      </c>
      <c r="G10" s="24" t="s">
        <v>1056</v>
      </c>
      <c r="H10" s="42" t="s">
        <v>1057</v>
      </c>
      <c r="I10" s="200" t="s">
        <v>266</v>
      </c>
      <c r="J10" s="294">
        <v>45385</v>
      </c>
      <c r="K10" s="46"/>
      <c r="L10" s="69" t="s">
        <v>1058</v>
      </c>
    </row>
    <row r="11" spans="1:12">
      <c r="A11" s="42">
        <f t="shared" si="0"/>
        <v>10</v>
      </c>
      <c r="B11" s="42" t="s">
        <v>680</v>
      </c>
      <c r="C11" s="42"/>
      <c r="D11" s="42"/>
      <c r="E11" s="42" t="s">
        <v>1034</v>
      </c>
      <c r="F11" s="42" t="s">
        <v>229</v>
      </c>
      <c r="G11" s="24" t="s">
        <v>1059</v>
      </c>
      <c r="H11" s="42" t="s">
        <v>99</v>
      </c>
      <c r="I11" s="42" t="s">
        <v>266</v>
      </c>
      <c r="J11" s="43">
        <v>45387</v>
      </c>
      <c r="K11" s="42"/>
      <c r="L11" s="24" t="s">
        <v>1060</v>
      </c>
    </row>
    <row r="12" spans="1:12">
      <c r="A12" s="42">
        <f t="shared" si="0"/>
        <v>11</v>
      </c>
      <c r="B12" s="42" t="s">
        <v>680</v>
      </c>
      <c r="C12" s="42"/>
      <c r="D12" s="42"/>
      <c r="E12" s="42" t="s">
        <v>1034</v>
      </c>
      <c r="F12" s="42" t="s">
        <v>229</v>
      </c>
      <c r="G12" s="24" t="s">
        <v>1061</v>
      </c>
      <c r="H12" s="42" t="s">
        <v>191</v>
      </c>
      <c r="I12" s="42" t="s">
        <v>266</v>
      </c>
      <c r="J12" s="43">
        <v>45387</v>
      </c>
      <c r="K12" s="42"/>
      <c r="L12" s="24" t="s">
        <v>1062</v>
      </c>
    </row>
    <row r="13" spans="1:12">
      <c r="A13" s="46">
        <f t="shared" si="0"/>
        <v>12</v>
      </c>
      <c r="B13" s="46" t="s">
        <v>680</v>
      </c>
      <c r="C13" s="46"/>
      <c r="D13" s="46"/>
      <c r="E13" s="46" t="s">
        <v>1034</v>
      </c>
      <c r="F13" s="46" t="s">
        <v>1051</v>
      </c>
      <c r="G13" s="86" t="s">
        <v>1063</v>
      </c>
      <c r="H13" s="46" t="s">
        <v>89</v>
      </c>
      <c r="I13" s="46" t="s">
        <v>266</v>
      </c>
      <c r="J13" s="47">
        <v>45387</v>
      </c>
      <c r="K13" s="46"/>
      <c r="L13" s="86" t="s">
        <v>1064</v>
      </c>
    </row>
    <row r="14" spans="1:12">
      <c r="A14" s="46">
        <f t="shared" si="0"/>
        <v>13</v>
      </c>
      <c r="B14" s="46" t="s">
        <v>680</v>
      </c>
      <c r="C14" s="46"/>
      <c r="D14" s="46"/>
      <c r="E14" s="46" t="s">
        <v>1034</v>
      </c>
      <c r="F14" s="46" t="s">
        <v>1037</v>
      </c>
      <c r="G14" s="86" t="s">
        <v>1065</v>
      </c>
      <c r="H14" s="46" t="s">
        <v>200</v>
      </c>
      <c r="I14" s="46" t="s">
        <v>266</v>
      </c>
      <c r="J14" s="47">
        <v>45387</v>
      </c>
      <c r="K14" s="46"/>
      <c r="L14" s="86" t="s">
        <v>1066</v>
      </c>
    </row>
    <row r="15" ht="51" spans="1:12">
      <c r="A15" s="42">
        <f t="shared" si="0"/>
        <v>14</v>
      </c>
      <c r="B15" s="42" t="s">
        <v>680</v>
      </c>
      <c r="C15" s="42"/>
      <c r="D15" s="42"/>
      <c r="E15" s="42" t="s">
        <v>1034</v>
      </c>
      <c r="F15" s="42" t="s">
        <v>546</v>
      </c>
      <c r="G15" s="70" t="s">
        <v>1067</v>
      </c>
      <c r="H15" s="42" t="s">
        <v>200</v>
      </c>
      <c r="I15" s="42" t="s">
        <v>266</v>
      </c>
      <c r="J15" s="47">
        <v>45387</v>
      </c>
      <c r="K15" s="42"/>
      <c r="L15" s="24" t="s">
        <v>1068</v>
      </c>
    </row>
    <row r="16" ht="25.5" spans="1:12">
      <c r="A16" s="42">
        <f t="shared" si="0"/>
        <v>15</v>
      </c>
      <c r="B16" s="42" t="s">
        <v>680</v>
      </c>
      <c r="C16" s="42"/>
      <c r="D16" s="42"/>
      <c r="E16" s="42" t="s">
        <v>1034</v>
      </c>
      <c r="F16" s="42" t="s">
        <v>241</v>
      </c>
      <c r="G16" s="70" t="s">
        <v>1069</v>
      </c>
      <c r="H16" s="42" t="s">
        <v>200</v>
      </c>
      <c r="I16" s="46" t="s">
        <v>266</v>
      </c>
      <c r="J16" s="47">
        <v>45387</v>
      </c>
      <c r="K16" s="46"/>
      <c r="L16" s="24" t="s">
        <v>1070</v>
      </c>
    </row>
    <row r="17" spans="1:12">
      <c r="A17" s="42">
        <f t="shared" si="0"/>
        <v>16</v>
      </c>
      <c r="B17" s="42" t="s">
        <v>680</v>
      </c>
      <c r="C17" s="42"/>
      <c r="D17" s="42"/>
      <c r="E17" s="42" t="s">
        <v>1034</v>
      </c>
      <c r="F17" s="42" t="s">
        <v>241</v>
      </c>
      <c r="G17" s="24" t="s">
        <v>1071</v>
      </c>
      <c r="H17" s="124" t="s">
        <v>200</v>
      </c>
      <c r="I17" s="42" t="s">
        <v>266</v>
      </c>
      <c r="J17" s="43">
        <v>45394</v>
      </c>
      <c r="K17" s="42"/>
      <c r="L17" s="24" t="s">
        <v>1072</v>
      </c>
    </row>
    <row r="18" ht="409.5" spans="1:12">
      <c r="A18" s="42">
        <f t="shared" si="0"/>
        <v>17</v>
      </c>
      <c r="B18" s="42" t="s">
        <v>680</v>
      </c>
      <c r="C18" s="61"/>
      <c r="D18" s="61"/>
      <c r="E18" s="61" t="s">
        <v>574</v>
      </c>
      <c r="F18" s="48" t="s">
        <v>240</v>
      </c>
      <c r="G18" s="44" t="s">
        <v>916</v>
      </c>
      <c r="H18" s="42" t="s">
        <v>1073</v>
      </c>
      <c r="I18" s="42" t="s">
        <v>266</v>
      </c>
      <c r="J18" s="24"/>
      <c r="K18" s="24"/>
      <c r="L18" s="295" t="s">
        <v>1074</v>
      </c>
    </row>
    <row r="19" ht="267.75" spans="1:12">
      <c r="A19" s="46">
        <f t="shared" si="0"/>
        <v>18</v>
      </c>
      <c r="B19" s="124" t="s">
        <v>680</v>
      </c>
      <c r="C19" s="42"/>
      <c r="D19" s="42"/>
      <c r="E19" s="42" t="s">
        <v>1034</v>
      </c>
      <c r="F19" s="161" t="s">
        <v>125</v>
      </c>
      <c r="G19" s="121" t="s">
        <v>1075</v>
      </c>
      <c r="H19" s="42" t="s">
        <v>205</v>
      </c>
      <c r="I19" s="42" t="s">
        <v>266</v>
      </c>
      <c r="J19" s="31">
        <v>45502</v>
      </c>
      <c r="K19" s="42"/>
      <c r="L19" s="70" t="s">
        <v>1076</v>
      </c>
    </row>
    <row r="20" ht="89.25" spans="1:12">
      <c r="A20" s="42">
        <f t="shared" si="0"/>
        <v>19</v>
      </c>
      <c r="B20" s="42" t="s">
        <v>680</v>
      </c>
      <c r="C20" s="42"/>
      <c r="D20" s="42"/>
      <c r="E20" s="42" t="s">
        <v>1034</v>
      </c>
      <c r="F20" s="42" t="s">
        <v>125</v>
      </c>
      <c r="G20" s="70" t="s">
        <v>1077</v>
      </c>
      <c r="H20" s="42" t="s">
        <v>1078</v>
      </c>
      <c r="I20" s="42" t="s">
        <v>266</v>
      </c>
      <c r="J20" s="294">
        <v>45401</v>
      </c>
      <c r="K20" s="42"/>
      <c r="L20" s="70" t="s">
        <v>1079</v>
      </c>
    </row>
    <row r="21" ht="114.75" spans="1:12">
      <c r="A21" s="42">
        <f t="shared" si="0"/>
        <v>20</v>
      </c>
      <c r="B21" s="42" t="s">
        <v>680</v>
      </c>
      <c r="C21" s="42"/>
      <c r="D21" s="42"/>
      <c r="E21" s="42" t="s">
        <v>1034</v>
      </c>
      <c r="F21" s="42" t="s">
        <v>125</v>
      </c>
      <c r="G21" s="70" t="s">
        <v>1080</v>
      </c>
      <c r="H21" s="94" t="s">
        <v>1078</v>
      </c>
      <c r="I21" s="42" t="s">
        <v>266</v>
      </c>
      <c r="J21" s="294">
        <v>45401</v>
      </c>
      <c r="K21" s="42"/>
      <c r="L21" s="70" t="s">
        <v>1081</v>
      </c>
    </row>
    <row r="22" ht="127.5" spans="1:12">
      <c r="A22" s="46">
        <f t="shared" si="0"/>
        <v>21</v>
      </c>
      <c r="B22" s="46" t="s">
        <v>680</v>
      </c>
      <c r="C22" s="46"/>
      <c r="D22" s="46"/>
      <c r="E22" s="46" t="s">
        <v>1034</v>
      </c>
      <c r="F22" s="46" t="s">
        <v>125</v>
      </c>
      <c r="G22" s="69" t="s">
        <v>1082</v>
      </c>
      <c r="H22" s="46" t="s">
        <v>58</v>
      </c>
      <c r="I22" s="46" t="s">
        <v>266</v>
      </c>
      <c r="J22" s="294">
        <v>45380</v>
      </c>
      <c r="K22" s="46"/>
      <c r="L22" s="69" t="s">
        <v>1083</v>
      </c>
    </row>
    <row r="23" ht="60" customHeight="1" spans="1:12">
      <c r="A23" s="42">
        <f t="shared" si="0"/>
        <v>22</v>
      </c>
      <c r="B23" s="42" t="s">
        <v>680</v>
      </c>
      <c r="C23" s="42"/>
      <c r="D23" s="42"/>
      <c r="E23" s="42" t="s">
        <v>1034</v>
      </c>
      <c r="F23" s="42" t="s">
        <v>1051</v>
      </c>
      <c r="G23" s="24" t="s">
        <v>1084</v>
      </c>
      <c r="H23" s="42" t="s">
        <v>200</v>
      </c>
      <c r="I23" s="42" t="s">
        <v>266</v>
      </c>
      <c r="J23" s="31">
        <v>45422</v>
      </c>
      <c r="K23" s="42"/>
      <c r="L23" s="70"/>
    </row>
    <row r="24" ht="38.25" spans="1:12">
      <c r="A24" s="42">
        <f t="shared" si="0"/>
        <v>23</v>
      </c>
      <c r="B24" s="42" t="s">
        <v>680</v>
      </c>
      <c r="C24" s="42"/>
      <c r="D24" s="42"/>
      <c r="E24" s="42" t="s">
        <v>1034</v>
      </c>
      <c r="F24" s="42" t="s">
        <v>1051</v>
      </c>
      <c r="G24" s="24" t="s">
        <v>1085</v>
      </c>
      <c r="H24" s="42" t="s">
        <v>200</v>
      </c>
      <c r="I24" s="42" t="s">
        <v>331</v>
      </c>
      <c r="J24" s="31">
        <v>45429</v>
      </c>
      <c r="K24" s="42"/>
      <c r="L24" s="70" t="s">
        <v>1086</v>
      </c>
    </row>
    <row r="25" ht="25.5" spans="1:12">
      <c r="A25" s="46">
        <f t="shared" si="0"/>
        <v>24</v>
      </c>
      <c r="B25" s="46" t="s">
        <v>680</v>
      </c>
      <c r="C25" s="46"/>
      <c r="D25" s="46"/>
      <c r="E25" s="46" t="s">
        <v>1034</v>
      </c>
      <c r="F25" s="46" t="s">
        <v>1051</v>
      </c>
      <c r="G25" s="86" t="s">
        <v>1087</v>
      </c>
      <c r="H25" s="46" t="s">
        <v>200</v>
      </c>
      <c r="I25" s="46" t="s">
        <v>266</v>
      </c>
      <c r="J25" s="294">
        <v>45427</v>
      </c>
      <c r="K25" s="46"/>
      <c r="L25" s="69" t="s">
        <v>1088</v>
      </c>
    </row>
    <row r="26" ht="76.5" spans="1:12">
      <c r="A26" s="46">
        <f t="shared" si="0"/>
        <v>25</v>
      </c>
      <c r="B26" s="46" t="s">
        <v>680</v>
      </c>
      <c r="C26" s="46"/>
      <c r="D26" s="46"/>
      <c r="E26" s="46" t="s">
        <v>1089</v>
      </c>
      <c r="F26" s="46" t="s">
        <v>1051</v>
      </c>
      <c r="G26" s="69" t="s">
        <v>1090</v>
      </c>
      <c r="H26" s="46" t="s">
        <v>200</v>
      </c>
      <c r="I26" s="46" t="s">
        <v>266</v>
      </c>
      <c r="J26" s="294">
        <v>45446</v>
      </c>
      <c r="K26" s="46"/>
      <c r="L26" s="86"/>
    </row>
    <row r="27" ht="76.5" spans="1:12">
      <c r="A27" s="42">
        <f t="shared" si="0"/>
        <v>26</v>
      </c>
      <c r="B27" s="42" t="s">
        <v>680</v>
      </c>
      <c r="C27" s="46"/>
      <c r="D27" s="46"/>
      <c r="E27" s="46" t="s">
        <v>1089</v>
      </c>
      <c r="F27" s="46" t="s">
        <v>1091</v>
      </c>
      <c r="G27" s="86" t="s">
        <v>1092</v>
      </c>
      <c r="H27" s="46" t="s">
        <v>1093</v>
      </c>
      <c r="I27" s="46" t="s">
        <v>266</v>
      </c>
      <c r="J27" s="294">
        <v>45454</v>
      </c>
      <c r="K27" s="46"/>
      <c r="L27" s="69" t="s">
        <v>1094</v>
      </c>
    </row>
    <row r="28" spans="1:12">
      <c r="A28" s="42">
        <f t="shared" si="0"/>
        <v>27</v>
      </c>
      <c r="B28" s="48" t="s">
        <v>680</v>
      </c>
      <c r="C28" s="42"/>
      <c r="D28" s="42"/>
      <c r="E28" s="42" t="s">
        <v>1034</v>
      </c>
      <c r="F28" s="42" t="s">
        <v>1091</v>
      </c>
      <c r="G28" s="24" t="s">
        <v>1095</v>
      </c>
      <c r="H28" s="42" t="s">
        <v>1096</v>
      </c>
      <c r="I28" s="42" t="s">
        <v>266</v>
      </c>
      <c r="J28" s="31">
        <v>45482</v>
      </c>
      <c r="K28" s="42"/>
      <c r="L28" s="24" t="s">
        <v>1097</v>
      </c>
    </row>
    <row r="29" spans="1:12">
      <c r="A29" s="46">
        <f t="shared" si="0"/>
        <v>28</v>
      </c>
      <c r="B29" s="124" t="s">
        <v>680</v>
      </c>
      <c r="C29" s="42"/>
      <c r="D29" s="42"/>
      <c r="E29" s="42">
        <v>557</v>
      </c>
      <c r="F29" s="42" t="s">
        <v>1091</v>
      </c>
      <c r="G29" s="24" t="s">
        <v>1098</v>
      </c>
      <c r="H29" s="42" t="s">
        <v>1096</v>
      </c>
      <c r="I29" s="42" t="s">
        <v>266</v>
      </c>
      <c r="J29" s="31">
        <v>45505</v>
      </c>
      <c r="K29" s="42"/>
      <c r="L29" s="24"/>
    </row>
    <row r="30" spans="1:12">
      <c r="A30" s="46">
        <f t="shared" si="0"/>
        <v>29</v>
      </c>
      <c r="B30" s="46" t="s">
        <v>680</v>
      </c>
      <c r="C30" s="288"/>
      <c r="D30" s="288"/>
      <c r="E30" s="288">
        <v>557</v>
      </c>
      <c r="F30" s="288" t="s">
        <v>1091</v>
      </c>
      <c r="G30" s="289" t="s">
        <v>1099</v>
      </c>
      <c r="H30" s="42" t="s">
        <v>1093</v>
      </c>
      <c r="I30" s="42" t="s">
        <v>266</v>
      </c>
      <c r="J30" s="31">
        <v>45503</v>
      </c>
      <c r="K30" s="42"/>
      <c r="L30" s="24" t="s">
        <v>1100</v>
      </c>
    </row>
    <row r="31" ht="127.5" spans="1:12">
      <c r="A31" s="46">
        <f t="shared" si="0"/>
        <v>30</v>
      </c>
      <c r="B31" s="46" t="s">
        <v>680</v>
      </c>
      <c r="C31" s="46"/>
      <c r="D31" s="46"/>
      <c r="E31" s="46" t="s">
        <v>1089</v>
      </c>
      <c r="F31" s="46" t="s">
        <v>228</v>
      </c>
      <c r="G31" s="86" t="s">
        <v>1101</v>
      </c>
      <c r="H31" s="288" t="s">
        <v>1102</v>
      </c>
      <c r="I31" s="296" t="s">
        <v>266</v>
      </c>
      <c r="J31" s="297">
        <v>45499</v>
      </c>
      <c r="K31" s="288"/>
      <c r="L31" s="298" t="s">
        <v>1103</v>
      </c>
    </row>
    <row r="32" spans="1:12">
      <c r="A32" s="42">
        <f t="shared" si="0"/>
        <v>31</v>
      </c>
      <c r="B32" s="42" t="s">
        <v>680</v>
      </c>
      <c r="C32" s="42"/>
      <c r="D32" s="42"/>
      <c r="E32" s="42">
        <v>557</v>
      </c>
      <c r="F32" s="42" t="s">
        <v>229</v>
      </c>
      <c r="G32" s="24" t="s">
        <v>1104</v>
      </c>
      <c r="H32" s="42" t="s">
        <v>58</v>
      </c>
      <c r="I32" s="42" t="s">
        <v>266</v>
      </c>
      <c r="J32" s="31">
        <v>45478</v>
      </c>
      <c r="K32" s="42"/>
      <c r="L32" s="24" t="s">
        <v>1105</v>
      </c>
    </row>
    <row r="33" ht="51" spans="1:12">
      <c r="A33" s="42">
        <f t="shared" si="0"/>
        <v>32</v>
      </c>
      <c r="B33" s="42" t="s">
        <v>680</v>
      </c>
      <c r="C33" s="42"/>
      <c r="D33" s="42"/>
      <c r="E33" s="42">
        <v>557</v>
      </c>
      <c r="F33" s="42" t="s">
        <v>229</v>
      </c>
      <c r="G33" s="70" t="s">
        <v>1106</v>
      </c>
      <c r="H33" s="42" t="s">
        <v>1107</v>
      </c>
      <c r="I33" s="42" t="s">
        <v>266</v>
      </c>
      <c r="J33" s="31">
        <v>45484</v>
      </c>
      <c r="K33" s="42"/>
      <c r="L33" s="70" t="s">
        <v>1108</v>
      </c>
    </row>
    <row r="34" ht="25.5" spans="1:12">
      <c r="A34" s="42">
        <f t="shared" si="0"/>
        <v>33</v>
      </c>
      <c r="B34" s="42" t="s">
        <v>680</v>
      </c>
      <c r="C34" s="46"/>
      <c r="D34" s="46"/>
      <c r="E34" s="46">
        <v>557</v>
      </c>
      <c r="F34" s="46" t="s">
        <v>229</v>
      </c>
      <c r="G34" s="69" t="s">
        <v>1109</v>
      </c>
      <c r="H34" s="46" t="s">
        <v>1107</v>
      </c>
      <c r="I34" s="46" t="s">
        <v>266</v>
      </c>
      <c r="J34" s="294">
        <v>45483</v>
      </c>
      <c r="K34" s="46"/>
      <c r="L34" s="86" t="s">
        <v>1110</v>
      </c>
    </row>
    <row r="35" spans="1:12">
      <c r="A35" s="46">
        <f t="shared" si="0"/>
        <v>34</v>
      </c>
      <c r="B35" s="46" t="s">
        <v>680</v>
      </c>
      <c r="C35" s="46"/>
      <c r="D35" s="46"/>
      <c r="E35" s="46">
        <v>557</v>
      </c>
      <c r="F35" s="46" t="s">
        <v>229</v>
      </c>
      <c r="G35" s="86" t="s">
        <v>1111</v>
      </c>
      <c r="H35" s="46" t="s">
        <v>74</v>
      </c>
      <c r="I35" s="46" t="s">
        <v>266</v>
      </c>
      <c r="J35" s="294">
        <v>45481</v>
      </c>
      <c r="K35" s="46"/>
      <c r="L35" s="86" t="s">
        <v>1112</v>
      </c>
    </row>
    <row r="36" ht="76.5" spans="1:12">
      <c r="A36" s="42">
        <f t="shared" si="0"/>
        <v>35</v>
      </c>
      <c r="B36" s="42" t="s">
        <v>680</v>
      </c>
      <c r="C36" s="42"/>
      <c r="D36" s="42"/>
      <c r="E36" s="42">
        <v>557</v>
      </c>
      <c r="F36" s="42" t="s">
        <v>229</v>
      </c>
      <c r="G36" s="24" t="s">
        <v>1113</v>
      </c>
      <c r="H36" s="42" t="s">
        <v>58</v>
      </c>
      <c r="I36" s="42" t="s">
        <v>735</v>
      </c>
      <c r="J36" s="31"/>
      <c r="K36" s="42"/>
      <c r="L36" s="70" t="s">
        <v>1114</v>
      </c>
    </row>
    <row r="37" ht="25.5" spans="1:12">
      <c r="A37" s="42">
        <f t="shared" si="0"/>
        <v>36</v>
      </c>
      <c r="B37" s="42" t="s">
        <v>680</v>
      </c>
      <c r="C37" s="42"/>
      <c r="D37" s="42"/>
      <c r="E37" s="42" t="s">
        <v>1034</v>
      </c>
      <c r="F37" s="42" t="s">
        <v>125</v>
      </c>
      <c r="G37" s="70" t="s">
        <v>1115</v>
      </c>
      <c r="H37" s="42" t="s">
        <v>205</v>
      </c>
      <c r="I37" s="42" t="s">
        <v>266</v>
      </c>
      <c r="J37" s="294">
        <v>45401</v>
      </c>
      <c r="K37" s="42"/>
      <c r="L37" s="24" t="s">
        <v>1116</v>
      </c>
    </row>
    <row r="38" ht="51" spans="1:12">
      <c r="A38" s="42">
        <f t="shared" si="0"/>
        <v>37</v>
      </c>
      <c r="B38" s="42" t="s">
        <v>680</v>
      </c>
      <c r="C38" s="42"/>
      <c r="D38" s="42"/>
      <c r="E38" s="42" t="s">
        <v>1034</v>
      </c>
      <c r="F38" s="42" t="s">
        <v>125</v>
      </c>
      <c r="G38" s="69" t="s">
        <v>1117</v>
      </c>
      <c r="H38" s="46" t="s">
        <v>1118</v>
      </c>
      <c r="I38" s="46" t="s">
        <v>266</v>
      </c>
      <c r="J38" s="294">
        <v>45394</v>
      </c>
      <c r="K38" s="46"/>
      <c r="L38" s="86" t="s">
        <v>1119</v>
      </c>
    </row>
    <row r="39" ht="102" spans="1:12">
      <c r="A39" s="42">
        <f t="shared" si="0"/>
        <v>38</v>
      </c>
      <c r="B39" s="42" t="s">
        <v>680</v>
      </c>
      <c r="C39" s="42"/>
      <c r="D39" s="42"/>
      <c r="E39" s="42" t="s">
        <v>1034</v>
      </c>
      <c r="F39" s="48" t="s">
        <v>125</v>
      </c>
      <c r="G39" s="70" t="s">
        <v>1120</v>
      </c>
      <c r="H39" s="42" t="s">
        <v>83</v>
      </c>
      <c r="I39" s="42" t="s">
        <v>266</v>
      </c>
      <c r="J39" s="31">
        <v>45401</v>
      </c>
      <c r="K39" s="42"/>
      <c r="L39" s="70" t="s">
        <v>1121</v>
      </c>
    </row>
    <row r="40" ht="204" spans="1:12">
      <c r="A40" s="46">
        <f t="shared" si="0"/>
        <v>39</v>
      </c>
      <c r="B40" s="46" t="s">
        <v>680</v>
      </c>
      <c r="C40" s="46"/>
      <c r="D40" s="46"/>
      <c r="E40" s="46" t="s">
        <v>1034</v>
      </c>
      <c r="F40" s="124" t="s">
        <v>1122</v>
      </c>
      <c r="G40" s="24" t="s">
        <v>1123</v>
      </c>
      <c r="H40" s="42" t="s">
        <v>191</v>
      </c>
      <c r="I40" s="42" t="s">
        <v>331</v>
      </c>
      <c r="J40" s="299">
        <v>45511</v>
      </c>
      <c r="K40" s="42"/>
      <c r="L40" s="70" t="s">
        <v>1124</v>
      </c>
    </row>
    <row r="41" ht="20" customHeight="1" spans="1:12">
      <c r="A41" s="42">
        <f t="shared" si="0"/>
        <v>40</v>
      </c>
      <c r="B41" s="42" t="s">
        <v>680</v>
      </c>
      <c r="C41" s="42"/>
      <c r="D41" s="42"/>
      <c r="E41" s="42" t="s">
        <v>1034</v>
      </c>
      <c r="F41" s="42" t="s">
        <v>241</v>
      </c>
      <c r="G41" s="24" t="s">
        <v>1125</v>
      </c>
      <c r="H41" s="42" t="s">
        <v>210</v>
      </c>
      <c r="I41" s="42" t="s">
        <v>266</v>
      </c>
      <c r="J41" s="31">
        <v>45397</v>
      </c>
      <c r="K41" s="42"/>
      <c r="L41" s="24"/>
    </row>
    <row r="42" spans="1:12">
      <c r="A42" s="42">
        <f t="shared" si="0"/>
        <v>41</v>
      </c>
      <c r="B42" s="42" t="s">
        <v>680</v>
      </c>
      <c r="C42" s="42"/>
      <c r="D42" s="42"/>
      <c r="E42" s="42" t="s">
        <v>1034</v>
      </c>
      <c r="F42" s="42" t="s">
        <v>228</v>
      </c>
      <c r="G42" s="24" t="s">
        <v>1126</v>
      </c>
      <c r="H42" s="42" t="s">
        <v>210</v>
      </c>
      <c r="I42" s="42" t="s">
        <v>266</v>
      </c>
      <c r="J42" s="31">
        <v>45401</v>
      </c>
      <c r="K42" s="42"/>
      <c r="L42" s="24" t="s">
        <v>1127</v>
      </c>
    </row>
    <row r="43" spans="1:12">
      <c r="A43" s="42">
        <f t="shared" si="0"/>
        <v>42</v>
      </c>
      <c r="B43" s="42" t="s">
        <v>680</v>
      </c>
      <c r="C43" s="42"/>
      <c r="D43" s="42"/>
      <c r="E43" s="42" t="s">
        <v>1034</v>
      </c>
      <c r="F43" s="42" t="s">
        <v>228</v>
      </c>
      <c r="G43" s="86" t="s">
        <v>1128</v>
      </c>
      <c r="H43" s="46" t="s">
        <v>210</v>
      </c>
      <c r="I43" s="46" t="s">
        <v>266</v>
      </c>
      <c r="J43" s="294">
        <v>45408</v>
      </c>
      <c r="K43" s="46"/>
      <c r="L43" s="24" t="s">
        <v>1129</v>
      </c>
    </row>
    <row r="44" spans="1:12">
      <c r="A44" s="42">
        <f t="shared" si="0"/>
        <v>43</v>
      </c>
      <c r="B44" s="42" t="s">
        <v>680</v>
      </c>
      <c r="C44" s="42"/>
      <c r="D44" s="42"/>
      <c r="E44" s="42" t="s">
        <v>1034</v>
      </c>
      <c r="F44" s="42" t="s">
        <v>125</v>
      </c>
      <c r="G44" s="70" t="s">
        <v>1130</v>
      </c>
      <c r="H44" s="42" t="s">
        <v>1118</v>
      </c>
      <c r="I44" s="42" t="s">
        <v>266</v>
      </c>
      <c r="J44" s="31">
        <v>45401</v>
      </c>
      <c r="K44" s="42"/>
      <c r="L44" s="24" t="s">
        <v>1131</v>
      </c>
    </row>
    <row r="45" spans="1:12">
      <c r="A45" s="42">
        <f t="shared" si="0"/>
        <v>44</v>
      </c>
      <c r="B45" s="42" t="s">
        <v>680</v>
      </c>
      <c r="C45" s="42"/>
      <c r="D45" s="42"/>
      <c r="E45" s="42" t="s">
        <v>1132</v>
      </c>
      <c r="F45" s="42" t="s">
        <v>125</v>
      </c>
      <c r="G45" s="24" t="s">
        <v>1133</v>
      </c>
      <c r="H45" s="42" t="s">
        <v>1078</v>
      </c>
      <c r="I45" s="42" t="s">
        <v>266</v>
      </c>
      <c r="J45" s="31">
        <v>45401</v>
      </c>
      <c r="K45" s="42"/>
      <c r="L45" s="24" t="s">
        <v>1134</v>
      </c>
    </row>
    <row r="46" ht="63.75" spans="1:12">
      <c r="A46" s="42">
        <f t="shared" si="0"/>
        <v>45</v>
      </c>
      <c r="B46" s="42" t="s">
        <v>973</v>
      </c>
      <c r="C46" s="42"/>
      <c r="D46" s="42"/>
      <c r="E46" s="42" t="s">
        <v>1132</v>
      </c>
      <c r="F46" s="124" t="s">
        <v>229</v>
      </c>
      <c r="G46" s="70" t="s">
        <v>1135</v>
      </c>
      <c r="H46" s="42" t="s">
        <v>74</v>
      </c>
      <c r="I46" s="42" t="s">
        <v>266</v>
      </c>
      <c r="J46" s="31">
        <v>45455</v>
      </c>
      <c r="K46" s="42"/>
      <c r="L46" s="24"/>
    </row>
    <row r="47" ht="20" customHeight="1" spans="1:12">
      <c r="A47" s="42">
        <f t="shared" si="0"/>
        <v>46</v>
      </c>
      <c r="B47" s="42" t="s">
        <v>973</v>
      </c>
      <c r="C47" s="42"/>
      <c r="D47" s="42"/>
      <c r="E47" s="42" t="s">
        <v>1132</v>
      </c>
      <c r="F47" s="124" t="s">
        <v>229</v>
      </c>
      <c r="G47" s="24" t="s">
        <v>1136</v>
      </c>
      <c r="H47" s="42" t="s">
        <v>86</v>
      </c>
      <c r="I47" s="42" t="s">
        <v>266</v>
      </c>
      <c r="J47" s="31"/>
      <c r="K47" s="42"/>
      <c r="L47" s="24" t="s">
        <v>1137</v>
      </c>
    </row>
    <row r="48" ht="20" customHeight="1" spans="1:12">
      <c r="A48" s="42">
        <f t="shared" si="0"/>
        <v>47</v>
      </c>
      <c r="B48" s="42" t="s">
        <v>973</v>
      </c>
      <c r="C48" s="42"/>
      <c r="D48" s="42"/>
      <c r="E48" s="42" t="s">
        <v>1132</v>
      </c>
      <c r="F48" s="42" t="s">
        <v>125</v>
      </c>
      <c r="G48" s="24" t="s">
        <v>1138</v>
      </c>
      <c r="H48" s="42" t="s">
        <v>205</v>
      </c>
      <c r="I48" s="42" t="s">
        <v>266</v>
      </c>
      <c r="J48" s="31"/>
      <c r="K48" s="42"/>
      <c r="L48" s="24" t="s">
        <v>1139</v>
      </c>
    </row>
    <row r="49" spans="1:12">
      <c r="A49" s="42">
        <f t="shared" si="0"/>
        <v>48</v>
      </c>
      <c r="B49" s="42" t="s">
        <v>680</v>
      </c>
      <c r="C49" s="42"/>
      <c r="D49" s="42"/>
      <c r="E49" s="42" t="s">
        <v>1034</v>
      </c>
      <c r="F49" s="42" t="s">
        <v>228</v>
      </c>
      <c r="G49" s="24" t="s">
        <v>1140</v>
      </c>
      <c r="H49" s="42" t="s">
        <v>99</v>
      </c>
      <c r="I49" s="42" t="s">
        <v>266</v>
      </c>
      <c r="J49" s="31">
        <v>45488</v>
      </c>
      <c r="K49" s="42"/>
      <c r="L49" s="24" t="s">
        <v>1141</v>
      </c>
    </row>
    <row r="50" ht="127.5" spans="1:12">
      <c r="A50" s="42">
        <f t="shared" si="0"/>
        <v>49</v>
      </c>
      <c r="B50" s="42" t="s">
        <v>680</v>
      </c>
      <c r="C50" s="42"/>
      <c r="D50" s="42"/>
      <c r="E50" s="42" t="s">
        <v>1034</v>
      </c>
      <c r="F50" s="42" t="s">
        <v>228</v>
      </c>
      <c r="G50" s="290" t="s">
        <v>1142</v>
      </c>
      <c r="H50" s="42" t="s">
        <v>86</v>
      </c>
      <c r="I50" s="42" t="s">
        <v>266</v>
      </c>
      <c r="J50" s="31">
        <v>45502</v>
      </c>
      <c r="K50" s="42"/>
      <c r="L50" s="70" t="s">
        <v>1143</v>
      </c>
    </row>
    <row r="51" ht="114.75" spans="1:12">
      <c r="A51" s="42">
        <f t="shared" si="0"/>
        <v>50</v>
      </c>
      <c r="B51" s="42" t="s">
        <v>680</v>
      </c>
      <c r="C51" s="42"/>
      <c r="D51" s="42"/>
      <c r="E51" s="42" t="s">
        <v>1034</v>
      </c>
      <c r="F51" s="42" t="s">
        <v>244</v>
      </c>
      <c r="G51" s="290" t="s">
        <v>1144</v>
      </c>
      <c r="H51" s="42" t="s">
        <v>585</v>
      </c>
      <c r="I51" s="42" t="s">
        <v>266</v>
      </c>
      <c r="J51" s="31">
        <v>45499</v>
      </c>
      <c r="K51" s="42"/>
      <c r="L51" s="70" t="s">
        <v>1145</v>
      </c>
    </row>
    <row r="52" ht="130" customHeight="1" spans="1:12">
      <c r="A52" s="42">
        <f t="shared" si="0"/>
        <v>51</v>
      </c>
      <c r="B52" s="42" t="s">
        <v>680</v>
      </c>
      <c r="C52" s="42"/>
      <c r="D52" s="42"/>
      <c r="E52" s="42" t="s">
        <v>1034</v>
      </c>
      <c r="F52" s="42" t="s">
        <v>240</v>
      </c>
      <c r="G52" s="291" t="s">
        <v>1146</v>
      </c>
      <c r="H52" s="42" t="s">
        <v>1073</v>
      </c>
      <c r="I52" s="42" t="s">
        <v>266</v>
      </c>
      <c r="J52" s="31">
        <v>45464</v>
      </c>
      <c r="K52" s="42"/>
      <c r="L52" s="24" t="s">
        <v>1147</v>
      </c>
    </row>
    <row r="53" ht="130" customHeight="1" spans="1:12">
      <c r="A53" s="42">
        <f t="shared" si="0"/>
        <v>52</v>
      </c>
      <c r="B53" s="42" t="s">
        <v>680</v>
      </c>
      <c r="C53" s="42"/>
      <c r="D53" s="42"/>
      <c r="E53" s="42" t="s">
        <v>1034</v>
      </c>
      <c r="F53" s="42" t="s">
        <v>1148</v>
      </c>
      <c r="G53" s="291" t="s">
        <v>1149</v>
      </c>
      <c r="H53" s="42" t="s">
        <v>86</v>
      </c>
      <c r="I53" s="42" t="s">
        <v>266</v>
      </c>
      <c r="J53" s="31">
        <v>45461</v>
      </c>
      <c r="K53" s="42"/>
      <c r="L53" s="24" t="s">
        <v>1150</v>
      </c>
    </row>
    <row r="54" ht="233" customHeight="1" spans="1:12">
      <c r="A54" s="42">
        <f t="shared" si="0"/>
        <v>53</v>
      </c>
      <c r="B54" s="42" t="s">
        <v>680</v>
      </c>
      <c r="C54" s="42"/>
      <c r="D54" s="42"/>
      <c r="E54" s="42" t="s">
        <v>1034</v>
      </c>
      <c r="F54" s="42" t="s">
        <v>228</v>
      </c>
      <c r="G54" s="70" t="s">
        <v>1151</v>
      </c>
      <c r="H54" s="42" t="s">
        <v>86</v>
      </c>
      <c r="I54" s="42" t="s">
        <v>266</v>
      </c>
      <c r="J54" s="297">
        <v>45497</v>
      </c>
      <c r="K54" s="42"/>
      <c r="L54" s="70" t="s">
        <v>1152</v>
      </c>
    </row>
    <row r="55" spans="1:12">
      <c r="A55" s="42">
        <f t="shared" si="0"/>
        <v>54</v>
      </c>
      <c r="B55" s="42" t="s">
        <v>680</v>
      </c>
      <c r="C55" s="42"/>
      <c r="D55" s="42"/>
      <c r="E55" s="42" t="s">
        <v>1153</v>
      </c>
      <c r="F55" s="42" t="s">
        <v>1154</v>
      </c>
      <c r="G55" s="102" t="s">
        <v>1155</v>
      </c>
      <c r="H55" s="42" t="s">
        <v>205</v>
      </c>
      <c r="I55" s="48" t="s">
        <v>266</v>
      </c>
      <c r="J55" s="31">
        <v>45503</v>
      </c>
      <c r="K55" s="42"/>
      <c r="L55" s="24" t="s">
        <v>1156</v>
      </c>
    </row>
    <row r="56" ht="191.25" spans="1:12">
      <c r="A56" s="42">
        <f t="shared" si="0"/>
        <v>55</v>
      </c>
      <c r="B56" s="42" t="s">
        <v>680</v>
      </c>
      <c r="C56" s="46"/>
      <c r="D56" s="46"/>
      <c r="E56" s="46" t="s">
        <v>1034</v>
      </c>
      <c r="F56" s="124" t="s">
        <v>1157</v>
      </c>
      <c r="G56" s="86" t="s">
        <v>1158</v>
      </c>
      <c r="H56" s="46" t="s">
        <v>191</v>
      </c>
      <c r="I56" s="46" t="s">
        <v>266</v>
      </c>
      <c r="J56" s="300">
        <v>45519</v>
      </c>
      <c r="K56" s="42"/>
      <c r="L56" s="70" t="s">
        <v>1159</v>
      </c>
    </row>
    <row r="57" spans="1:12">
      <c r="A57" s="46">
        <f t="shared" si="0"/>
        <v>56</v>
      </c>
      <c r="B57" s="46" t="s">
        <v>680</v>
      </c>
      <c r="C57" s="46"/>
      <c r="D57" s="46"/>
      <c r="E57" s="46" t="s">
        <v>1034</v>
      </c>
      <c r="F57" s="124" t="s">
        <v>1160</v>
      </c>
      <c r="G57" s="86" t="s">
        <v>1161</v>
      </c>
      <c r="H57" s="46" t="s">
        <v>231</v>
      </c>
      <c r="I57" s="46" t="s">
        <v>266</v>
      </c>
      <c r="J57" s="294">
        <v>45491</v>
      </c>
      <c r="K57" s="46"/>
      <c r="L57" s="86" t="s">
        <v>1162</v>
      </c>
    </row>
    <row r="58" spans="1:12">
      <c r="A58" s="42">
        <f t="shared" si="0"/>
        <v>57</v>
      </c>
      <c r="B58" s="42" t="s">
        <v>680</v>
      </c>
      <c r="C58" s="42"/>
      <c r="D58" s="42"/>
      <c r="E58" s="42">
        <v>577</v>
      </c>
      <c r="F58" s="42" t="s">
        <v>1163</v>
      </c>
      <c r="G58" s="24" t="s">
        <v>1164</v>
      </c>
      <c r="H58" s="42" t="s">
        <v>200</v>
      </c>
      <c r="I58" s="42" t="s">
        <v>266</v>
      </c>
      <c r="J58" s="294">
        <v>45490</v>
      </c>
      <c r="K58" s="42"/>
      <c r="L58" s="24" t="s">
        <v>1165</v>
      </c>
    </row>
    <row r="59" spans="1:12">
      <c r="A59" s="42">
        <f t="shared" si="0"/>
        <v>58</v>
      </c>
      <c r="B59" s="42" t="s">
        <v>680</v>
      </c>
      <c r="C59" s="42"/>
      <c r="D59" s="42"/>
      <c r="E59" s="42" t="s">
        <v>1166</v>
      </c>
      <c r="F59" s="42" t="s">
        <v>1167</v>
      </c>
      <c r="G59" s="24" t="s">
        <v>1168</v>
      </c>
      <c r="H59" s="42" t="s">
        <v>200</v>
      </c>
      <c r="I59" s="42" t="s">
        <v>266</v>
      </c>
      <c r="J59" s="301">
        <v>45519</v>
      </c>
      <c r="K59" s="42"/>
      <c r="L59" s="24" t="s">
        <v>1169</v>
      </c>
    </row>
    <row r="60" spans="1:12">
      <c r="A60" s="42">
        <f t="shared" si="0"/>
        <v>59</v>
      </c>
      <c r="B60" s="42" t="s">
        <v>680</v>
      </c>
      <c r="C60" s="42"/>
      <c r="D60" s="42"/>
      <c r="E60" s="42" t="s">
        <v>1166</v>
      </c>
      <c r="F60" s="42" t="s">
        <v>241</v>
      </c>
      <c r="G60" s="24" t="s">
        <v>1170</v>
      </c>
      <c r="H60" s="42" t="s">
        <v>200</v>
      </c>
      <c r="I60" s="42" t="s">
        <v>266</v>
      </c>
      <c r="J60" s="294">
        <v>45506</v>
      </c>
      <c r="K60" s="42"/>
      <c r="L60" s="24" t="s">
        <v>1171</v>
      </c>
    </row>
    <row r="61" ht="76.5" spans="1:12">
      <c r="A61" s="42">
        <f t="shared" si="0"/>
        <v>60</v>
      </c>
      <c r="B61" s="42" t="s">
        <v>680</v>
      </c>
      <c r="C61" s="42"/>
      <c r="D61" s="42"/>
      <c r="E61" s="42" t="s">
        <v>1166</v>
      </c>
      <c r="F61" s="61" t="s">
        <v>1172</v>
      </c>
      <c r="G61" s="70" t="s">
        <v>1173</v>
      </c>
      <c r="H61" s="42" t="s">
        <v>200</v>
      </c>
      <c r="I61" s="42" t="s">
        <v>266</v>
      </c>
      <c r="J61" s="294">
        <v>45509</v>
      </c>
      <c r="K61" s="42"/>
      <c r="L61" s="24" t="s">
        <v>1174</v>
      </c>
    </row>
    <row r="62" ht="38.25" spans="1:12">
      <c r="A62" s="42">
        <f t="shared" si="0"/>
        <v>61</v>
      </c>
      <c r="B62" s="42" t="s">
        <v>680</v>
      </c>
      <c r="C62" s="42"/>
      <c r="D62" s="42"/>
      <c r="E62" s="42" t="s">
        <v>1175</v>
      </c>
      <c r="F62" s="42" t="s">
        <v>1176</v>
      </c>
      <c r="G62" s="292" t="s">
        <v>1177</v>
      </c>
      <c r="H62" s="293" t="s">
        <v>102</v>
      </c>
      <c r="I62" s="42" t="s">
        <v>266</v>
      </c>
      <c r="J62" s="294">
        <v>45506</v>
      </c>
      <c r="K62" s="42"/>
      <c r="L62" s="70" t="s">
        <v>1178</v>
      </c>
    </row>
    <row r="63" ht="25.5" spans="1:12">
      <c r="A63" s="42">
        <f t="shared" si="0"/>
        <v>62</v>
      </c>
      <c r="B63" s="42" t="s">
        <v>680</v>
      </c>
      <c r="C63" s="42"/>
      <c r="D63" s="42"/>
      <c r="E63" s="42">
        <v>557</v>
      </c>
      <c r="F63" s="42" t="s">
        <v>229</v>
      </c>
      <c r="G63" s="70" t="s">
        <v>1179</v>
      </c>
      <c r="H63" s="42" t="s">
        <v>1107</v>
      </c>
      <c r="I63" s="42" t="s">
        <v>266</v>
      </c>
      <c r="J63" s="294">
        <v>45538</v>
      </c>
      <c r="K63" s="42"/>
      <c r="L63" s="24" t="s">
        <v>1180</v>
      </c>
    </row>
    <row r="64" spans="1:12">
      <c r="A64" s="42">
        <f t="shared" si="0"/>
        <v>63</v>
      </c>
      <c r="B64" s="42" t="s">
        <v>680</v>
      </c>
      <c r="C64" s="42"/>
      <c r="D64" s="42"/>
      <c r="E64" s="42" t="s">
        <v>1175</v>
      </c>
      <c r="F64" s="42" t="s">
        <v>1176</v>
      </c>
      <c r="G64" s="24" t="s">
        <v>1181</v>
      </c>
      <c r="H64" s="42" t="s">
        <v>205</v>
      </c>
      <c r="I64" s="42" t="s">
        <v>266</v>
      </c>
      <c r="J64" s="294">
        <v>45475</v>
      </c>
      <c r="K64" s="42"/>
      <c r="L64" s="24" t="s">
        <v>1182</v>
      </c>
    </row>
    <row r="65" spans="1:12">
      <c r="A65" s="42">
        <f t="shared" si="0"/>
        <v>64</v>
      </c>
      <c r="B65" s="42" t="s">
        <v>680</v>
      </c>
      <c r="C65" s="42"/>
      <c r="D65" s="42"/>
      <c r="E65" s="42" t="s">
        <v>1175</v>
      </c>
      <c r="F65" s="42" t="s">
        <v>1176</v>
      </c>
      <c r="G65" s="24" t="s">
        <v>1183</v>
      </c>
      <c r="H65" s="42" t="s">
        <v>99</v>
      </c>
      <c r="I65" s="42" t="s">
        <v>266</v>
      </c>
      <c r="J65" s="294">
        <v>45503</v>
      </c>
      <c r="K65" s="42"/>
      <c r="L65" s="24"/>
    </row>
    <row r="66" spans="1:12">
      <c r="A66" s="42">
        <f t="shared" ref="A66:A85" si="1">ROW()-1</f>
        <v>65</v>
      </c>
      <c r="B66" s="42" t="s">
        <v>680</v>
      </c>
      <c r="C66" s="42"/>
      <c r="D66" s="42"/>
      <c r="E66" s="42" t="s">
        <v>1166</v>
      </c>
      <c r="F66" s="42" t="s">
        <v>240</v>
      </c>
      <c r="G66" s="70" t="s">
        <v>1184</v>
      </c>
      <c r="H66" s="42" t="s">
        <v>1073</v>
      </c>
      <c r="I66" s="42" t="s">
        <v>266</v>
      </c>
      <c r="J66" s="294">
        <v>45506</v>
      </c>
      <c r="K66" s="42"/>
      <c r="L66" s="24"/>
    </row>
    <row r="67" spans="1:12">
      <c r="A67" s="42">
        <f t="shared" si="1"/>
        <v>66</v>
      </c>
      <c r="B67" s="42" t="s">
        <v>680</v>
      </c>
      <c r="C67" s="42"/>
      <c r="D67" s="42"/>
      <c r="E67" s="42" t="s">
        <v>1166</v>
      </c>
      <c r="F67" s="42" t="s">
        <v>240</v>
      </c>
      <c r="G67" s="70" t="s">
        <v>1185</v>
      </c>
      <c r="H67" s="42" t="s">
        <v>1073</v>
      </c>
      <c r="I67" s="42" t="s">
        <v>266</v>
      </c>
      <c r="J67" s="294">
        <v>45506</v>
      </c>
      <c r="K67" s="42"/>
      <c r="L67" s="24"/>
    </row>
    <row r="68" ht="55" customHeight="1" spans="1:12">
      <c r="A68" s="42">
        <f t="shared" si="1"/>
        <v>67</v>
      </c>
      <c r="B68" s="42" t="s">
        <v>680</v>
      </c>
      <c r="C68" s="42"/>
      <c r="D68" s="42"/>
      <c r="E68" s="42" t="s">
        <v>1166</v>
      </c>
      <c r="F68" s="42" t="s">
        <v>240</v>
      </c>
      <c r="G68" s="70" t="s">
        <v>1186</v>
      </c>
      <c r="H68" s="42" t="s">
        <v>1073</v>
      </c>
      <c r="I68" s="42" t="s">
        <v>266</v>
      </c>
      <c r="J68" s="294">
        <v>45507</v>
      </c>
      <c r="K68" s="42"/>
      <c r="L68" s="24" t="s">
        <v>1187</v>
      </c>
    </row>
    <row r="69" ht="51" spans="1:12">
      <c r="A69" s="42">
        <f t="shared" si="1"/>
        <v>68</v>
      </c>
      <c r="B69" s="42" t="s">
        <v>680</v>
      </c>
      <c r="C69" s="42"/>
      <c r="D69" s="42"/>
      <c r="E69" s="42" t="s">
        <v>1166</v>
      </c>
      <c r="F69" s="42" t="s">
        <v>240</v>
      </c>
      <c r="G69" s="70" t="s">
        <v>1188</v>
      </c>
      <c r="H69" s="42" t="s">
        <v>1073</v>
      </c>
      <c r="I69" s="42" t="s">
        <v>266</v>
      </c>
      <c r="J69" s="294">
        <v>45510</v>
      </c>
      <c r="K69" s="42"/>
      <c r="L69" s="24"/>
    </row>
    <row r="70" spans="1:12">
      <c r="A70" s="42">
        <f t="shared" si="1"/>
        <v>69</v>
      </c>
      <c r="B70" s="42" t="s">
        <v>680</v>
      </c>
      <c r="C70" s="42"/>
      <c r="D70" s="42"/>
      <c r="E70" s="42" t="s">
        <v>1166</v>
      </c>
      <c r="F70" s="42" t="s">
        <v>240</v>
      </c>
      <c r="G70" s="24" t="s">
        <v>1189</v>
      </c>
      <c r="H70" s="42" t="s">
        <v>1073</v>
      </c>
      <c r="I70" s="42" t="s">
        <v>266</v>
      </c>
      <c r="J70" s="301">
        <v>45519</v>
      </c>
      <c r="K70" s="42"/>
      <c r="L70" s="24"/>
    </row>
    <row r="71" ht="25.5" spans="1:12">
      <c r="A71" s="42">
        <f t="shared" si="1"/>
        <v>70</v>
      </c>
      <c r="B71" s="42" t="s">
        <v>680</v>
      </c>
      <c r="C71" s="42"/>
      <c r="D71" s="42"/>
      <c r="E71" s="42" t="s">
        <v>1166</v>
      </c>
      <c r="F71" s="42" t="s">
        <v>240</v>
      </c>
      <c r="G71" s="70" t="s">
        <v>1190</v>
      </c>
      <c r="H71" s="42" t="s">
        <v>1073</v>
      </c>
      <c r="I71" s="42" t="s">
        <v>266</v>
      </c>
      <c r="J71" s="301">
        <v>45522</v>
      </c>
      <c r="K71" s="42"/>
      <c r="L71" s="24"/>
    </row>
    <row r="72" ht="32" customHeight="1" spans="1:12">
      <c r="A72" s="42">
        <f t="shared" si="1"/>
        <v>71</v>
      </c>
      <c r="B72" s="42" t="s">
        <v>680</v>
      </c>
      <c r="C72" s="42"/>
      <c r="D72" s="42"/>
      <c r="E72" s="42" t="s">
        <v>1166</v>
      </c>
      <c r="F72" s="42" t="s">
        <v>240</v>
      </c>
      <c r="G72" s="70" t="s">
        <v>1191</v>
      </c>
      <c r="H72" s="42" t="s">
        <v>1073</v>
      </c>
      <c r="I72" s="42" t="s">
        <v>266</v>
      </c>
      <c r="J72" s="301">
        <v>45523</v>
      </c>
      <c r="K72" s="42"/>
      <c r="L72" s="70" t="s">
        <v>1192</v>
      </c>
    </row>
    <row r="73" ht="32" customHeight="1" spans="1:12">
      <c r="A73" s="42">
        <f t="shared" si="1"/>
        <v>72</v>
      </c>
      <c r="B73" s="42" t="s">
        <v>680</v>
      </c>
      <c r="C73" s="42"/>
      <c r="D73" s="42"/>
      <c r="E73" s="42" t="s">
        <v>1166</v>
      </c>
      <c r="F73" s="42" t="s">
        <v>240</v>
      </c>
      <c r="G73" s="24" t="s">
        <v>1193</v>
      </c>
      <c r="H73" s="42" t="s">
        <v>1073</v>
      </c>
      <c r="I73" s="42" t="s">
        <v>266</v>
      </c>
      <c r="J73" s="301">
        <v>45526</v>
      </c>
      <c r="K73" s="42"/>
      <c r="L73" s="24" t="s">
        <v>1194</v>
      </c>
    </row>
    <row r="74" ht="51" spans="1:12">
      <c r="A74" s="42">
        <f t="shared" si="1"/>
        <v>73</v>
      </c>
      <c r="B74" s="42" t="s">
        <v>680</v>
      </c>
      <c r="C74" s="42"/>
      <c r="D74" s="42"/>
      <c r="E74" s="42" t="s">
        <v>1166</v>
      </c>
      <c r="F74" s="42" t="s">
        <v>240</v>
      </c>
      <c r="G74" s="70" t="s">
        <v>1195</v>
      </c>
      <c r="H74" s="42" t="s">
        <v>1073</v>
      </c>
      <c r="I74" s="42" t="s">
        <v>266</v>
      </c>
      <c r="J74" s="294">
        <v>45531</v>
      </c>
      <c r="K74" s="42"/>
      <c r="L74" s="24"/>
    </row>
    <row r="75" ht="32" customHeight="1" spans="1:12">
      <c r="A75" s="42">
        <f t="shared" si="1"/>
        <v>74</v>
      </c>
      <c r="B75" s="42" t="s">
        <v>680</v>
      </c>
      <c r="C75" s="42"/>
      <c r="D75" s="42"/>
      <c r="E75" s="42" t="s">
        <v>1166</v>
      </c>
      <c r="F75" s="42" t="s">
        <v>240</v>
      </c>
      <c r="G75" s="70" t="s">
        <v>1196</v>
      </c>
      <c r="H75" s="42" t="s">
        <v>1073</v>
      </c>
      <c r="I75" s="42" t="s">
        <v>266</v>
      </c>
      <c r="J75" s="294">
        <v>45532</v>
      </c>
      <c r="K75" s="42"/>
      <c r="L75" s="24"/>
    </row>
    <row r="76" spans="1:12">
      <c r="A76" s="42">
        <f t="shared" si="1"/>
        <v>75</v>
      </c>
      <c r="B76" s="42" t="s">
        <v>680</v>
      </c>
      <c r="C76" s="42"/>
      <c r="D76" s="42"/>
      <c r="E76" s="42" t="s">
        <v>1166</v>
      </c>
      <c r="F76" s="42" t="s">
        <v>240</v>
      </c>
      <c r="G76" s="24" t="s">
        <v>1197</v>
      </c>
      <c r="H76" s="42" t="s">
        <v>1198</v>
      </c>
      <c r="I76" s="42" t="s">
        <v>331</v>
      </c>
      <c r="J76" s="294">
        <v>45534</v>
      </c>
      <c r="K76" s="42"/>
      <c r="L76" s="24"/>
    </row>
    <row r="77" spans="1:12">
      <c r="A77" s="42">
        <f t="shared" si="1"/>
        <v>76</v>
      </c>
      <c r="B77" s="42" t="s">
        <v>680</v>
      </c>
      <c r="C77" s="42"/>
      <c r="D77" s="42"/>
      <c r="E77" s="42" t="s">
        <v>1166</v>
      </c>
      <c r="F77" s="42" t="s">
        <v>240</v>
      </c>
      <c r="G77" s="70" t="s">
        <v>1199</v>
      </c>
      <c r="H77" s="42" t="s">
        <v>1073</v>
      </c>
      <c r="I77" s="42" t="s">
        <v>266</v>
      </c>
      <c r="J77" s="294">
        <v>45547</v>
      </c>
      <c r="K77" s="42"/>
      <c r="L77" s="24" t="s">
        <v>1200</v>
      </c>
    </row>
    <row r="78" spans="1:12">
      <c r="A78" s="42">
        <f t="shared" si="1"/>
        <v>77</v>
      </c>
      <c r="B78" s="42" t="s">
        <v>208</v>
      </c>
      <c r="C78" s="42"/>
      <c r="D78" s="42"/>
      <c r="E78" s="42" t="s">
        <v>1166</v>
      </c>
      <c r="F78" s="42" t="s">
        <v>228</v>
      </c>
      <c r="G78" s="24" t="s">
        <v>1201</v>
      </c>
      <c r="H78" s="42" t="s">
        <v>210</v>
      </c>
      <c r="I78" s="42" t="s">
        <v>266</v>
      </c>
      <c r="J78" s="301"/>
      <c r="K78" s="42"/>
      <c r="L78" s="24"/>
    </row>
    <row r="79" ht="25.5" spans="1:12">
      <c r="A79" s="42">
        <f t="shared" si="1"/>
        <v>78</v>
      </c>
      <c r="B79" s="42" t="s">
        <v>680</v>
      </c>
      <c r="C79" s="42"/>
      <c r="D79" s="42"/>
      <c r="E79" s="42" t="s">
        <v>1166</v>
      </c>
      <c r="F79" s="61" t="s">
        <v>1172</v>
      </c>
      <c r="G79" s="70" t="s">
        <v>1202</v>
      </c>
      <c r="H79" s="42" t="s">
        <v>200</v>
      </c>
      <c r="I79" s="42" t="s">
        <v>266</v>
      </c>
      <c r="J79" s="301">
        <v>45525</v>
      </c>
      <c r="K79" s="42"/>
      <c r="L79" s="24" t="s">
        <v>1203</v>
      </c>
    </row>
    <row r="80" ht="25.5" spans="1:12">
      <c r="A80" s="42">
        <f t="shared" si="1"/>
        <v>79</v>
      </c>
      <c r="B80" s="42" t="s">
        <v>680</v>
      </c>
      <c r="C80" s="42"/>
      <c r="D80" s="42"/>
      <c r="E80" s="42" t="s">
        <v>1166</v>
      </c>
      <c r="F80" s="42" t="s">
        <v>1204</v>
      </c>
      <c r="G80" s="70" t="s">
        <v>1205</v>
      </c>
      <c r="H80" s="42" t="s">
        <v>231</v>
      </c>
      <c r="I80" s="42" t="s">
        <v>266</v>
      </c>
      <c r="J80" s="294">
        <v>45517</v>
      </c>
      <c r="K80" s="115"/>
      <c r="L80" s="72" t="s">
        <v>1206</v>
      </c>
    </row>
    <row r="81" spans="1:12">
      <c r="A81" s="42">
        <f t="shared" si="1"/>
        <v>80</v>
      </c>
      <c r="B81" s="42" t="s">
        <v>680</v>
      </c>
      <c r="C81" s="42"/>
      <c r="D81" s="42"/>
      <c r="E81" s="42" t="s">
        <v>1166</v>
      </c>
      <c r="F81" s="42" t="s">
        <v>228</v>
      </c>
      <c r="G81" s="24" t="s">
        <v>1207</v>
      </c>
      <c r="H81" s="42" t="s">
        <v>585</v>
      </c>
      <c r="I81" s="42" t="s">
        <v>266</v>
      </c>
      <c r="J81" s="294">
        <v>45527</v>
      </c>
      <c r="K81" s="42"/>
      <c r="L81" s="24" t="s">
        <v>1208</v>
      </c>
    </row>
    <row r="82" spans="1:12">
      <c r="A82" s="42">
        <f t="shared" si="1"/>
        <v>81</v>
      </c>
      <c r="B82" s="42" t="s">
        <v>680</v>
      </c>
      <c r="C82" s="42"/>
      <c r="D82" s="42"/>
      <c r="E82" s="42" t="s">
        <v>1166</v>
      </c>
      <c r="F82" s="42" t="s">
        <v>1209</v>
      </c>
      <c r="G82" s="24" t="s">
        <v>1210</v>
      </c>
      <c r="H82" s="42" t="s">
        <v>89</v>
      </c>
      <c r="I82" s="42" t="s">
        <v>266</v>
      </c>
      <c r="J82" s="294">
        <v>45517</v>
      </c>
      <c r="K82" s="42"/>
      <c r="L82" s="24" t="s">
        <v>1211</v>
      </c>
    </row>
    <row r="83" spans="1:12">
      <c r="A83" s="42">
        <f t="shared" si="1"/>
        <v>82</v>
      </c>
      <c r="B83" s="42" t="s">
        <v>680</v>
      </c>
      <c r="C83" s="42"/>
      <c r="D83" s="42"/>
      <c r="E83" s="42">
        <v>557</v>
      </c>
      <c r="F83" s="48" t="s">
        <v>240</v>
      </c>
      <c r="G83" s="24" t="s">
        <v>1212</v>
      </c>
      <c r="H83" s="42" t="s">
        <v>1213</v>
      </c>
      <c r="I83" s="161" t="s">
        <v>266</v>
      </c>
      <c r="J83" s="294">
        <v>45526</v>
      </c>
      <c r="K83" s="42"/>
      <c r="L83" s="24" t="s">
        <v>1214</v>
      </c>
    </row>
    <row r="84" spans="1:12">
      <c r="A84" s="42">
        <f t="shared" si="1"/>
        <v>83</v>
      </c>
      <c r="B84" s="42" t="s">
        <v>680</v>
      </c>
      <c r="C84" s="42"/>
      <c r="D84" s="42"/>
      <c r="E84" s="42">
        <v>557</v>
      </c>
      <c r="F84" s="48" t="s">
        <v>240</v>
      </c>
      <c r="G84" s="24" t="s">
        <v>1215</v>
      </c>
      <c r="H84" s="42" t="s">
        <v>1073</v>
      </c>
      <c r="I84" s="161" t="s">
        <v>266</v>
      </c>
      <c r="J84" s="294">
        <v>45531</v>
      </c>
      <c r="K84" s="42"/>
      <c r="L84" s="24" t="s">
        <v>1214</v>
      </c>
    </row>
    <row r="85" spans="1:12">
      <c r="A85" s="42">
        <f t="shared" si="1"/>
        <v>84</v>
      </c>
      <c r="B85" s="42" t="s">
        <v>680</v>
      </c>
      <c r="C85" s="42"/>
      <c r="D85" s="42"/>
      <c r="E85" s="42">
        <v>557</v>
      </c>
      <c r="F85" s="42" t="s">
        <v>240</v>
      </c>
      <c r="G85" s="72" t="s">
        <v>1216</v>
      </c>
      <c r="H85" s="42" t="s">
        <v>1073</v>
      </c>
      <c r="I85" s="42" t="s">
        <v>266</v>
      </c>
      <c r="J85" s="294">
        <v>45531</v>
      </c>
      <c r="K85" s="42"/>
      <c r="L85" s="24" t="s">
        <v>1214</v>
      </c>
    </row>
    <row r="86" spans="1:12">
      <c r="A86" s="42">
        <v>85</v>
      </c>
      <c r="B86" s="42" t="s">
        <v>695</v>
      </c>
      <c r="C86" s="42"/>
      <c r="D86" s="42"/>
      <c r="E86" s="42">
        <v>2</v>
      </c>
      <c r="F86" s="42" t="s">
        <v>125</v>
      </c>
      <c r="G86" s="24" t="s">
        <v>1217</v>
      </c>
      <c r="H86" s="42" t="s">
        <v>231</v>
      </c>
      <c r="I86" s="42" t="s">
        <v>266</v>
      </c>
      <c r="J86" s="294">
        <v>45520</v>
      </c>
      <c r="K86" s="42"/>
      <c r="L86" s="24" t="s">
        <v>1218</v>
      </c>
    </row>
    <row r="87" spans="1:12">
      <c r="A87" s="42">
        <v>85</v>
      </c>
      <c r="B87" s="42" t="s">
        <v>695</v>
      </c>
      <c r="C87" s="42"/>
      <c r="D87" s="42"/>
      <c r="E87" s="42">
        <v>557</v>
      </c>
      <c r="F87" s="42" t="s">
        <v>125</v>
      </c>
      <c r="G87" s="24" t="s">
        <v>1219</v>
      </c>
      <c r="H87" s="42" t="s">
        <v>210</v>
      </c>
      <c r="I87" s="42" t="s">
        <v>266</v>
      </c>
      <c r="J87" s="294">
        <v>45548</v>
      </c>
      <c r="K87" s="42"/>
      <c r="L87" s="24" t="s">
        <v>1220</v>
      </c>
    </row>
    <row r="88" ht="102" spans="1:12">
      <c r="A88" s="42">
        <f t="shared" ref="A88:A151" si="2">ROW()-1</f>
        <v>87</v>
      </c>
      <c r="B88" s="42" t="s">
        <v>680</v>
      </c>
      <c r="C88" s="42"/>
      <c r="D88" s="42"/>
      <c r="E88" s="42">
        <v>557</v>
      </c>
      <c r="F88" s="42" t="s">
        <v>1221</v>
      </c>
      <c r="G88" s="24" t="s">
        <v>1222</v>
      </c>
      <c r="H88" s="42" t="s">
        <v>99</v>
      </c>
      <c r="I88" s="42" t="s">
        <v>266</v>
      </c>
      <c r="J88" s="294">
        <v>45546</v>
      </c>
      <c r="K88" s="42"/>
      <c r="L88" s="70" t="s">
        <v>1223</v>
      </c>
    </row>
    <row r="89" spans="1:12">
      <c r="A89" s="42">
        <f t="shared" si="2"/>
        <v>88</v>
      </c>
      <c r="B89" s="42" t="s">
        <v>680</v>
      </c>
      <c r="C89" s="42"/>
      <c r="D89" s="42"/>
      <c r="E89" s="42" t="s">
        <v>1166</v>
      </c>
      <c r="F89" s="42" t="s">
        <v>1224</v>
      </c>
      <c r="G89" s="24" t="s">
        <v>1225</v>
      </c>
      <c r="H89" s="42" t="s">
        <v>99</v>
      </c>
      <c r="I89" s="42" t="s">
        <v>266</v>
      </c>
      <c r="J89" s="294">
        <v>45519</v>
      </c>
      <c r="K89" s="42"/>
      <c r="L89" s="24" t="s">
        <v>1226</v>
      </c>
    </row>
    <row r="90" spans="1:12">
      <c r="A90" s="42">
        <f t="shared" si="2"/>
        <v>89</v>
      </c>
      <c r="B90" s="42" t="s">
        <v>680</v>
      </c>
      <c r="C90" s="42"/>
      <c r="D90" s="42"/>
      <c r="E90" s="42" t="s">
        <v>1166</v>
      </c>
      <c r="F90" s="42" t="s">
        <v>1227</v>
      </c>
      <c r="G90" s="24" t="s">
        <v>1228</v>
      </c>
      <c r="H90" s="42" t="s">
        <v>86</v>
      </c>
      <c r="I90" s="42" t="s">
        <v>266</v>
      </c>
      <c r="J90" s="301">
        <v>45520</v>
      </c>
      <c r="K90" s="42"/>
      <c r="L90" s="24" t="s">
        <v>1229</v>
      </c>
    </row>
    <row r="91" spans="1:12">
      <c r="A91" s="42">
        <f t="shared" si="2"/>
        <v>90</v>
      </c>
      <c r="B91" s="42" t="s">
        <v>680</v>
      </c>
      <c r="C91" s="42"/>
      <c r="D91" s="42"/>
      <c r="E91" s="42" t="s">
        <v>1166</v>
      </c>
      <c r="F91" s="42" t="s">
        <v>125</v>
      </c>
      <c r="G91" s="24" t="s">
        <v>1230</v>
      </c>
      <c r="H91" s="42" t="s">
        <v>205</v>
      </c>
      <c r="I91" s="42" t="s">
        <v>266</v>
      </c>
      <c r="J91" s="301">
        <v>45518</v>
      </c>
      <c r="K91" s="42"/>
      <c r="L91" s="24" t="s">
        <v>1231</v>
      </c>
    </row>
    <row r="92" spans="1:12">
      <c r="A92" s="42">
        <f t="shared" si="2"/>
        <v>91</v>
      </c>
      <c r="B92" s="42" t="s">
        <v>680</v>
      </c>
      <c r="C92" s="42"/>
      <c r="D92" s="42"/>
      <c r="E92" s="42">
        <v>557</v>
      </c>
      <c r="F92" s="42" t="s">
        <v>125</v>
      </c>
      <c r="G92" s="24" t="s">
        <v>1230</v>
      </c>
      <c r="H92" s="42" t="s">
        <v>205</v>
      </c>
      <c r="I92" s="42" t="s">
        <v>266</v>
      </c>
      <c r="J92" s="301">
        <v>45519</v>
      </c>
      <c r="K92" s="42"/>
      <c r="L92" s="24" t="s">
        <v>1232</v>
      </c>
    </row>
    <row r="93" spans="1:12">
      <c r="A93" s="42">
        <f t="shared" si="2"/>
        <v>92</v>
      </c>
      <c r="B93" s="42" t="s">
        <v>680</v>
      </c>
      <c r="C93" s="42"/>
      <c r="D93" s="42"/>
      <c r="E93" s="42" t="s">
        <v>1175</v>
      </c>
      <c r="F93" s="42" t="s">
        <v>125</v>
      </c>
      <c r="G93" s="70" t="s">
        <v>1233</v>
      </c>
      <c r="H93" s="42" t="s">
        <v>231</v>
      </c>
      <c r="I93" s="42" t="s">
        <v>266</v>
      </c>
      <c r="J93" s="301">
        <v>45520</v>
      </c>
      <c r="K93" s="42"/>
      <c r="L93" s="24" t="s">
        <v>1234</v>
      </c>
    </row>
    <row r="94" ht="25.5" spans="1:12">
      <c r="A94" s="42">
        <f t="shared" si="2"/>
        <v>93</v>
      </c>
      <c r="B94" s="42" t="s">
        <v>680</v>
      </c>
      <c r="C94" s="42"/>
      <c r="D94" s="42"/>
      <c r="E94" s="42" t="s">
        <v>1175</v>
      </c>
      <c r="F94" s="42" t="s">
        <v>1176</v>
      </c>
      <c r="G94" s="70" t="s">
        <v>1235</v>
      </c>
      <c r="H94" s="42" t="s">
        <v>99</v>
      </c>
      <c r="I94" s="42" t="s">
        <v>266</v>
      </c>
      <c r="J94" s="301">
        <v>45525</v>
      </c>
      <c r="K94" s="42"/>
      <c r="L94" s="24"/>
    </row>
    <row r="95" ht="25.5" spans="1:12">
      <c r="A95" s="42">
        <f t="shared" si="2"/>
        <v>94</v>
      </c>
      <c r="B95" s="42" t="s">
        <v>680</v>
      </c>
      <c r="C95" s="42"/>
      <c r="D95" s="42"/>
      <c r="E95" s="42" t="s">
        <v>1175</v>
      </c>
      <c r="F95" s="42" t="s">
        <v>1209</v>
      </c>
      <c r="G95" s="70" t="s">
        <v>1236</v>
      </c>
      <c r="H95" s="42" t="s">
        <v>86</v>
      </c>
      <c r="I95" s="42" t="s">
        <v>266</v>
      </c>
      <c r="J95" s="301">
        <v>45525</v>
      </c>
      <c r="K95" s="42"/>
      <c r="L95" s="70" t="s">
        <v>1237</v>
      </c>
    </row>
    <row r="96" ht="43.45" customHeight="1" spans="1:12">
      <c r="A96" s="42">
        <f t="shared" si="2"/>
        <v>95</v>
      </c>
      <c r="B96" s="42" t="s">
        <v>680</v>
      </c>
      <c r="C96" s="42"/>
      <c r="D96" s="42"/>
      <c r="E96" s="42" t="s">
        <v>1166</v>
      </c>
      <c r="F96" s="42" t="s">
        <v>233</v>
      </c>
      <c r="G96" s="70" t="s">
        <v>1238</v>
      </c>
      <c r="H96" s="42" t="s">
        <v>200</v>
      </c>
      <c r="I96" s="42" t="s">
        <v>266</v>
      </c>
      <c r="J96" s="301">
        <v>45530</v>
      </c>
      <c r="K96" s="42"/>
      <c r="L96" s="24" t="s">
        <v>1239</v>
      </c>
    </row>
    <row r="97" spans="1:12">
      <c r="A97" s="42">
        <f t="shared" si="2"/>
        <v>96</v>
      </c>
      <c r="B97" s="42" t="s">
        <v>680</v>
      </c>
      <c r="C97" s="42"/>
      <c r="D97" s="42"/>
      <c r="E97" s="42" t="s">
        <v>1166</v>
      </c>
      <c r="F97" s="42" t="s">
        <v>229</v>
      </c>
      <c r="G97" s="70" t="s">
        <v>1240</v>
      </c>
      <c r="H97" s="42" t="s">
        <v>99</v>
      </c>
      <c r="I97" s="42" t="s">
        <v>266</v>
      </c>
      <c r="J97" s="301">
        <v>45520</v>
      </c>
      <c r="K97" s="42"/>
      <c r="L97" s="24"/>
    </row>
    <row r="98" spans="1:12">
      <c r="A98" s="42">
        <f t="shared" si="2"/>
        <v>97</v>
      </c>
      <c r="B98" s="42" t="s">
        <v>680</v>
      </c>
      <c r="C98" s="42"/>
      <c r="D98" s="42"/>
      <c r="E98" s="42" t="s">
        <v>1166</v>
      </c>
      <c r="F98" s="42" t="s">
        <v>229</v>
      </c>
      <c r="G98" s="24" t="s">
        <v>1241</v>
      </c>
      <c r="H98" s="42" t="s">
        <v>585</v>
      </c>
      <c r="I98" s="42" t="s">
        <v>266</v>
      </c>
      <c r="J98" s="301">
        <v>45524</v>
      </c>
      <c r="K98" s="42"/>
      <c r="L98" s="24" t="s">
        <v>1242</v>
      </c>
    </row>
    <row r="99" spans="1:12">
      <c r="A99" s="42">
        <f t="shared" si="2"/>
        <v>98</v>
      </c>
      <c r="B99" s="42" t="s">
        <v>680</v>
      </c>
      <c r="C99" s="42"/>
      <c r="D99" s="42"/>
      <c r="E99" s="42" t="s">
        <v>1166</v>
      </c>
      <c r="F99" s="42" t="s">
        <v>1227</v>
      </c>
      <c r="G99" s="24" t="s">
        <v>1243</v>
      </c>
      <c r="H99" s="42" t="s">
        <v>86</v>
      </c>
      <c r="I99" s="161" t="s">
        <v>266</v>
      </c>
      <c r="J99" s="294">
        <v>45531</v>
      </c>
      <c r="K99" s="42"/>
      <c r="L99" s="24" t="s">
        <v>1244</v>
      </c>
    </row>
    <row r="100" spans="1:12">
      <c r="A100" s="42">
        <f t="shared" si="2"/>
        <v>99</v>
      </c>
      <c r="B100" s="42" t="s">
        <v>1245</v>
      </c>
      <c r="C100" s="42"/>
      <c r="D100" s="42"/>
      <c r="E100" s="42" t="s">
        <v>1166</v>
      </c>
      <c r="F100" s="42" t="s">
        <v>1246</v>
      </c>
      <c r="G100" s="24" t="s">
        <v>1247</v>
      </c>
      <c r="H100" s="42" t="s">
        <v>210</v>
      </c>
      <c r="I100" s="161" t="s">
        <v>266</v>
      </c>
      <c r="J100" s="294">
        <v>45530</v>
      </c>
      <c r="K100" s="42"/>
      <c r="L100" s="24"/>
    </row>
    <row r="101" ht="46" customHeight="1" spans="1:12">
      <c r="A101" s="42">
        <f t="shared" si="2"/>
        <v>100</v>
      </c>
      <c r="B101" s="42" t="s">
        <v>680</v>
      </c>
      <c r="C101" s="42"/>
      <c r="D101" s="42"/>
      <c r="E101" s="42" t="s">
        <v>1166</v>
      </c>
      <c r="F101" s="42" t="s">
        <v>1227</v>
      </c>
      <c r="G101" s="24" t="s">
        <v>1248</v>
      </c>
      <c r="H101" s="42" t="s">
        <v>191</v>
      </c>
      <c r="I101" s="161" t="s">
        <v>266</v>
      </c>
      <c r="J101" s="294">
        <v>45531</v>
      </c>
      <c r="K101" s="42"/>
      <c r="L101" s="24"/>
    </row>
    <row r="102" ht="46" customHeight="1" spans="1:12">
      <c r="A102" s="42">
        <f t="shared" si="2"/>
        <v>101</v>
      </c>
      <c r="B102" s="42" t="s">
        <v>680</v>
      </c>
      <c r="C102" s="42"/>
      <c r="D102" s="42"/>
      <c r="E102" s="42" t="s">
        <v>1175</v>
      </c>
      <c r="F102" s="42" t="s">
        <v>244</v>
      </c>
      <c r="G102" s="24" t="s">
        <v>1249</v>
      </c>
      <c r="H102" s="42" t="s">
        <v>99</v>
      </c>
      <c r="I102" s="161" t="s">
        <v>266</v>
      </c>
      <c r="J102" s="294">
        <v>45549</v>
      </c>
      <c r="K102" s="42"/>
      <c r="L102" s="24" t="s">
        <v>1250</v>
      </c>
    </row>
    <row r="103" ht="46" customHeight="1" spans="1:12">
      <c r="A103" s="42">
        <f t="shared" si="2"/>
        <v>102</v>
      </c>
      <c r="B103" s="42" t="s">
        <v>1245</v>
      </c>
      <c r="C103" s="42"/>
      <c r="D103" s="42"/>
      <c r="E103" s="42" t="s">
        <v>1166</v>
      </c>
      <c r="F103" s="42" t="s">
        <v>1224</v>
      </c>
      <c r="G103" s="24" t="s">
        <v>1251</v>
      </c>
      <c r="H103" s="42" t="s">
        <v>585</v>
      </c>
      <c r="I103" s="161" t="s">
        <v>266</v>
      </c>
      <c r="J103" s="294">
        <v>45545</v>
      </c>
      <c r="K103" s="42"/>
      <c r="L103" s="24" t="s">
        <v>1252</v>
      </c>
    </row>
    <row r="104" spans="1:12">
      <c r="A104" s="42">
        <f t="shared" si="2"/>
        <v>103</v>
      </c>
      <c r="B104" s="42" t="s">
        <v>1245</v>
      </c>
      <c r="C104" s="42"/>
      <c r="D104" s="42"/>
      <c r="E104" s="42">
        <v>557</v>
      </c>
      <c r="F104" s="42" t="s">
        <v>1224</v>
      </c>
      <c r="G104" s="24" t="s">
        <v>1253</v>
      </c>
      <c r="H104" s="42" t="s">
        <v>1254</v>
      </c>
      <c r="I104" s="161" t="s">
        <v>266</v>
      </c>
      <c r="J104" s="294">
        <v>45555</v>
      </c>
      <c r="K104" s="42"/>
      <c r="L104" s="24" t="s">
        <v>1255</v>
      </c>
    </row>
    <row r="105" ht="60" customHeight="1" spans="1:12">
      <c r="A105" s="42">
        <f t="shared" si="2"/>
        <v>104</v>
      </c>
      <c r="B105" s="42" t="s">
        <v>1245</v>
      </c>
      <c r="C105" s="42"/>
      <c r="D105" s="42"/>
      <c r="E105" s="42">
        <v>557</v>
      </c>
      <c r="F105" s="42" t="s">
        <v>1224</v>
      </c>
      <c r="G105" s="86" t="s">
        <v>1256</v>
      </c>
      <c r="H105" s="46" t="s">
        <v>585</v>
      </c>
      <c r="I105" s="200" t="s">
        <v>331</v>
      </c>
      <c r="J105" s="294">
        <v>45555</v>
      </c>
      <c r="K105" s="46"/>
      <c r="L105" s="24" t="s">
        <v>1257</v>
      </c>
    </row>
    <row r="106" spans="1:12">
      <c r="A106" s="42">
        <f t="shared" si="2"/>
        <v>105</v>
      </c>
      <c r="B106" s="42" t="s">
        <v>680</v>
      </c>
      <c r="C106" s="42"/>
      <c r="D106" s="42"/>
      <c r="E106" s="42" t="s">
        <v>1166</v>
      </c>
      <c r="F106" s="48" t="s">
        <v>1246</v>
      </c>
      <c r="G106" s="24" t="s">
        <v>1258</v>
      </c>
      <c r="H106" s="42" t="s">
        <v>86</v>
      </c>
      <c r="I106" s="42" t="s">
        <v>266</v>
      </c>
      <c r="J106" s="31"/>
      <c r="K106" s="42"/>
      <c r="L106" s="81" t="s">
        <v>1259</v>
      </c>
    </row>
    <row r="107" spans="1:12">
      <c r="A107" s="42">
        <f t="shared" si="2"/>
        <v>106</v>
      </c>
      <c r="B107" s="42" t="s">
        <v>680</v>
      </c>
      <c r="C107" s="42"/>
      <c r="D107" s="42"/>
      <c r="E107" s="42" t="s">
        <v>1048</v>
      </c>
      <c r="F107" s="48" t="s">
        <v>1227</v>
      </c>
      <c r="G107" s="70" t="s">
        <v>1260</v>
      </c>
      <c r="H107" s="42" t="s">
        <v>191</v>
      </c>
      <c r="I107" s="42" t="s">
        <v>266</v>
      </c>
      <c r="J107" s="31">
        <v>45537</v>
      </c>
      <c r="K107" s="42"/>
      <c r="L107" s="81" t="s">
        <v>1261</v>
      </c>
    </row>
    <row r="108" ht="51" spans="1:12">
      <c r="A108" s="42">
        <f t="shared" si="2"/>
        <v>107</v>
      </c>
      <c r="B108" s="42" t="s">
        <v>680</v>
      </c>
      <c r="C108" s="42"/>
      <c r="D108" s="42"/>
      <c r="E108" s="42" t="s">
        <v>1048</v>
      </c>
      <c r="F108" s="48" t="s">
        <v>1227</v>
      </c>
      <c r="G108" s="70" t="s">
        <v>1262</v>
      </c>
      <c r="H108" s="42" t="s">
        <v>89</v>
      </c>
      <c r="I108" s="42" t="s">
        <v>266</v>
      </c>
      <c r="J108" s="31">
        <v>45544</v>
      </c>
      <c r="K108" s="42"/>
      <c r="L108" s="81" t="s">
        <v>1263</v>
      </c>
    </row>
    <row r="109" ht="20" customHeight="1" spans="1:12">
      <c r="A109" s="42">
        <f t="shared" si="2"/>
        <v>108</v>
      </c>
      <c r="B109" s="42" t="s">
        <v>680</v>
      </c>
      <c r="C109" s="42"/>
      <c r="D109" s="42"/>
      <c r="E109" s="42" t="s">
        <v>1264</v>
      </c>
      <c r="F109" s="42" t="s">
        <v>1227</v>
      </c>
      <c r="G109" s="72" t="s">
        <v>1265</v>
      </c>
      <c r="H109" s="115" t="s">
        <v>200</v>
      </c>
      <c r="I109" s="115" t="s">
        <v>266</v>
      </c>
      <c r="J109" s="297">
        <v>45539</v>
      </c>
      <c r="K109" s="115"/>
      <c r="L109" s="24"/>
    </row>
    <row r="110" ht="20" customHeight="1" spans="1:12">
      <c r="A110" s="42">
        <f t="shared" si="2"/>
        <v>109</v>
      </c>
      <c r="B110" s="42" t="s">
        <v>680</v>
      </c>
      <c r="C110" s="42"/>
      <c r="D110" s="42"/>
      <c r="E110" s="42" t="s">
        <v>1264</v>
      </c>
      <c r="F110" s="42" t="s">
        <v>1246</v>
      </c>
      <c r="G110" s="24" t="s">
        <v>1266</v>
      </c>
      <c r="H110" s="42" t="s">
        <v>200</v>
      </c>
      <c r="I110" s="42" t="s">
        <v>266</v>
      </c>
      <c r="J110" s="294">
        <v>45545</v>
      </c>
      <c r="K110" s="42"/>
      <c r="L110" s="24"/>
    </row>
    <row r="111" spans="1:12">
      <c r="A111" s="42">
        <f t="shared" si="2"/>
        <v>110</v>
      </c>
      <c r="B111" s="42" t="s">
        <v>680</v>
      </c>
      <c r="C111" s="42"/>
      <c r="D111" s="42"/>
      <c r="E111" s="42" t="s">
        <v>1166</v>
      </c>
      <c r="F111" s="42" t="s">
        <v>244</v>
      </c>
      <c r="G111" s="24" t="s">
        <v>1267</v>
      </c>
      <c r="H111" s="42" t="s">
        <v>585</v>
      </c>
      <c r="I111" s="42" t="s">
        <v>266</v>
      </c>
      <c r="J111" s="31">
        <v>45545</v>
      </c>
      <c r="K111" s="42"/>
      <c r="L111" s="24" t="s">
        <v>1268</v>
      </c>
    </row>
    <row r="112" ht="74.25" spans="1:12">
      <c r="A112" s="42">
        <f t="shared" si="2"/>
        <v>111</v>
      </c>
      <c r="B112" s="42" t="s">
        <v>680</v>
      </c>
      <c r="C112" s="42"/>
      <c r="D112" s="42"/>
      <c r="E112" s="42">
        <v>557</v>
      </c>
      <c r="F112" s="42" t="s">
        <v>1157</v>
      </c>
      <c r="G112" s="24" t="s">
        <v>1269</v>
      </c>
      <c r="H112" s="42" t="s">
        <v>191</v>
      </c>
      <c r="I112" s="42" t="s">
        <v>266</v>
      </c>
      <c r="J112" s="31">
        <v>45588</v>
      </c>
      <c r="K112" s="42"/>
      <c r="L112" s="70" t="s">
        <v>1270</v>
      </c>
    </row>
    <row r="113" ht="191.25" spans="1:12">
      <c r="A113" s="42">
        <f t="shared" si="2"/>
        <v>112</v>
      </c>
      <c r="B113" s="42" t="s">
        <v>680</v>
      </c>
      <c r="C113" s="42"/>
      <c r="D113" s="42"/>
      <c r="E113" s="42" t="s">
        <v>1175</v>
      </c>
      <c r="F113" s="42" t="s">
        <v>1271</v>
      </c>
      <c r="G113" s="70" t="s">
        <v>1272</v>
      </c>
      <c r="H113" s="42" t="s">
        <v>86</v>
      </c>
      <c r="I113" s="42" t="s">
        <v>331</v>
      </c>
      <c r="J113" s="294"/>
      <c r="K113" s="42"/>
      <c r="L113" s="24" t="s">
        <v>1273</v>
      </c>
    </row>
    <row r="114" spans="1:12">
      <c r="A114" s="42">
        <f t="shared" si="2"/>
        <v>113</v>
      </c>
      <c r="B114" s="42" t="s">
        <v>680</v>
      </c>
      <c r="C114" s="42"/>
      <c r="D114" s="42"/>
      <c r="E114" s="42" t="s">
        <v>1166</v>
      </c>
      <c r="F114" s="42" t="s">
        <v>1274</v>
      </c>
      <c r="G114" s="24" t="s">
        <v>1275</v>
      </c>
      <c r="H114" s="42" t="s">
        <v>1107</v>
      </c>
      <c r="I114" s="42" t="s">
        <v>266</v>
      </c>
      <c r="J114" s="294">
        <v>45548</v>
      </c>
      <c r="K114" s="42"/>
      <c r="L114" s="24" t="s">
        <v>1276</v>
      </c>
    </row>
    <row r="115" spans="1:12">
      <c r="A115" s="42">
        <f t="shared" si="2"/>
        <v>114</v>
      </c>
      <c r="B115" s="42" t="s">
        <v>680</v>
      </c>
      <c r="C115" s="42"/>
      <c r="D115" s="42"/>
      <c r="E115" s="42" t="s">
        <v>1277</v>
      </c>
      <c r="F115" s="42" t="s">
        <v>1278</v>
      </c>
      <c r="G115" s="24" t="s">
        <v>1279</v>
      </c>
      <c r="H115" s="42" t="s">
        <v>1280</v>
      </c>
      <c r="I115" s="42" t="s">
        <v>266</v>
      </c>
      <c r="J115" s="294">
        <v>45583</v>
      </c>
      <c r="K115" s="42"/>
      <c r="L115" s="24" t="s">
        <v>1281</v>
      </c>
    </row>
    <row r="116" ht="50.25" spans="1:12">
      <c r="A116" s="42">
        <f t="shared" si="2"/>
        <v>115</v>
      </c>
      <c r="B116" s="42" t="s">
        <v>680</v>
      </c>
      <c r="C116" s="42"/>
      <c r="D116" s="42"/>
      <c r="E116" s="42" t="s">
        <v>1282</v>
      </c>
      <c r="F116" s="42" t="s">
        <v>1278</v>
      </c>
      <c r="G116" s="24" t="s">
        <v>1283</v>
      </c>
      <c r="H116" s="42" t="s">
        <v>89</v>
      </c>
      <c r="I116" s="42" t="s">
        <v>266</v>
      </c>
      <c r="J116" s="294">
        <v>45548</v>
      </c>
      <c r="K116" s="42"/>
      <c r="L116" s="70" t="s">
        <v>1284</v>
      </c>
    </row>
    <row r="117" ht="38.25" spans="1:12">
      <c r="A117" s="42">
        <f t="shared" si="2"/>
        <v>116</v>
      </c>
      <c r="B117" s="42" t="s">
        <v>680</v>
      </c>
      <c r="C117" s="42"/>
      <c r="D117" s="42"/>
      <c r="E117" s="42" t="s">
        <v>1285</v>
      </c>
      <c r="F117" s="42" t="s">
        <v>1278</v>
      </c>
      <c r="G117" s="24" t="s">
        <v>1286</v>
      </c>
      <c r="H117" s="42" t="s">
        <v>200</v>
      </c>
      <c r="I117" s="42" t="s">
        <v>266</v>
      </c>
      <c r="J117" s="294">
        <v>45548</v>
      </c>
      <c r="K117" s="46"/>
      <c r="L117" s="70" t="s">
        <v>1287</v>
      </c>
    </row>
    <row r="118" spans="1:12">
      <c r="A118" s="42">
        <f t="shared" si="2"/>
        <v>117</v>
      </c>
      <c r="B118" s="42" t="s">
        <v>680</v>
      </c>
      <c r="C118" s="42"/>
      <c r="D118" s="42"/>
      <c r="E118" s="42" t="s">
        <v>1277</v>
      </c>
      <c r="F118" s="42" t="s">
        <v>229</v>
      </c>
      <c r="G118" s="24" t="s">
        <v>1288</v>
      </c>
      <c r="H118" s="42" t="s">
        <v>99</v>
      </c>
      <c r="I118" s="48" t="s">
        <v>266</v>
      </c>
      <c r="J118" s="31">
        <v>45564</v>
      </c>
      <c r="K118" s="42"/>
      <c r="L118" s="81" t="s">
        <v>1289</v>
      </c>
    </row>
    <row r="119" spans="1:12">
      <c r="A119" s="42">
        <f t="shared" si="2"/>
        <v>118</v>
      </c>
      <c r="B119" s="42" t="s">
        <v>680</v>
      </c>
      <c r="C119" s="42"/>
      <c r="D119" s="42"/>
      <c r="E119" s="42" t="s">
        <v>1277</v>
      </c>
      <c r="F119" s="42" t="s">
        <v>233</v>
      </c>
      <c r="G119" s="24" t="s">
        <v>1290</v>
      </c>
      <c r="H119" s="42" t="s">
        <v>231</v>
      </c>
      <c r="I119" s="48" t="s">
        <v>266</v>
      </c>
      <c r="J119" s="31">
        <v>45565</v>
      </c>
      <c r="K119" s="42"/>
      <c r="L119" s="81" t="s">
        <v>1291</v>
      </c>
    </row>
    <row r="120" spans="1:12">
      <c r="A120" s="42">
        <f t="shared" si="2"/>
        <v>119</v>
      </c>
      <c r="B120" s="42" t="s">
        <v>680</v>
      </c>
      <c r="C120" s="42"/>
      <c r="D120" s="42"/>
      <c r="E120" s="42" t="s">
        <v>1277</v>
      </c>
      <c r="F120" s="42" t="s">
        <v>1292</v>
      </c>
      <c r="G120" s="24" t="s">
        <v>1293</v>
      </c>
      <c r="H120" s="42" t="s">
        <v>200</v>
      </c>
      <c r="I120" s="48" t="s">
        <v>266</v>
      </c>
      <c r="J120" s="31">
        <v>45561</v>
      </c>
      <c r="K120" s="42"/>
      <c r="L120" s="81"/>
    </row>
    <row r="121" ht="63.75" spans="1:12">
      <c r="A121" s="42">
        <f t="shared" si="2"/>
        <v>120</v>
      </c>
      <c r="B121" s="42" t="s">
        <v>680</v>
      </c>
      <c r="C121" s="42"/>
      <c r="D121" s="42"/>
      <c r="E121" s="42" t="s">
        <v>1264</v>
      </c>
      <c r="F121" s="48" t="s">
        <v>1227</v>
      </c>
      <c r="G121" s="70" t="s">
        <v>1294</v>
      </c>
      <c r="H121" s="42" t="s">
        <v>89</v>
      </c>
      <c r="I121" s="42" t="s">
        <v>266</v>
      </c>
      <c r="J121" s="31">
        <v>45546</v>
      </c>
      <c r="K121" s="115"/>
      <c r="L121" s="24" t="s">
        <v>1295</v>
      </c>
    </row>
    <row r="122" spans="1:12">
      <c r="A122" s="42">
        <f t="shared" si="2"/>
        <v>121</v>
      </c>
      <c r="B122" s="42" t="s">
        <v>680</v>
      </c>
      <c r="C122" s="42"/>
      <c r="D122" s="42"/>
      <c r="E122" s="42" t="s">
        <v>1296</v>
      </c>
      <c r="F122" s="42" t="s">
        <v>1278</v>
      </c>
      <c r="G122" s="24" t="s">
        <v>1297</v>
      </c>
      <c r="H122" s="42" t="s">
        <v>200</v>
      </c>
      <c r="I122" s="42" t="s">
        <v>266</v>
      </c>
      <c r="J122" s="31">
        <v>45562</v>
      </c>
      <c r="K122" s="42"/>
      <c r="L122" s="24" t="s">
        <v>1298</v>
      </c>
    </row>
    <row r="123" spans="1:12">
      <c r="A123" s="42">
        <f t="shared" si="2"/>
        <v>122</v>
      </c>
      <c r="B123" s="42" t="s">
        <v>680</v>
      </c>
      <c r="C123" s="42"/>
      <c r="D123" s="42"/>
      <c r="E123" s="42" t="s">
        <v>1299</v>
      </c>
      <c r="F123" s="42" t="s">
        <v>1278</v>
      </c>
      <c r="G123" s="24" t="s">
        <v>1300</v>
      </c>
      <c r="H123" s="42" t="s">
        <v>191</v>
      </c>
      <c r="I123" s="42" t="s">
        <v>266</v>
      </c>
      <c r="J123" s="31">
        <v>45541</v>
      </c>
      <c r="K123" s="42"/>
      <c r="L123" s="24"/>
    </row>
    <row r="124" spans="1:12">
      <c r="A124" s="42">
        <f t="shared" si="2"/>
        <v>123</v>
      </c>
      <c r="B124" s="42" t="s">
        <v>680</v>
      </c>
      <c r="C124" s="42"/>
      <c r="D124" s="42"/>
      <c r="E124" s="42" t="s">
        <v>1282</v>
      </c>
      <c r="F124" s="42" t="s">
        <v>1278</v>
      </c>
      <c r="G124" s="24" t="s">
        <v>1300</v>
      </c>
      <c r="H124" s="42" t="s">
        <v>191</v>
      </c>
      <c r="I124" s="42" t="s">
        <v>266</v>
      </c>
      <c r="J124" s="294">
        <v>45547</v>
      </c>
      <c r="K124" s="42"/>
      <c r="L124" s="24"/>
    </row>
    <row r="125" spans="1:12">
      <c r="A125" s="42">
        <f t="shared" si="2"/>
        <v>124</v>
      </c>
      <c r="B125" s="42" t="s">
        <v>680</v>
      </c>
      <c r="C125" s="42"/>
      <c r="D125" s="42"/>
      <c r="E125" s="42" t="s">
        <v>1296</v>
      </c>
      <c r="F125" s="42" t="s">
        <v>1278</v>
      </c>
      <c r="G125" s="24" t="s">
        <v>1301</v>
      </c>
      <c r="H125" s="42" t="s">
        <v>191</v>
      </c>
      <c r="I125" s="42" t="s">
        <v>266</v>
      </c>
      <c r="J125" s="294">
        <v>45548</v>
      </c>
      <c r="K125" s="42"/>
      <c r="L125" s="24" t="s">
        <v>1302</v>
      </c>
    </row>
    <row r="126" spans="1:12">
      <c r="A126" s="42">
        <f t="shared" si="2"/>
        <v>125</v>
      </c>
      <c r="B126" s="42" t="s">
        <v>680</v>
      </c>
      <c r="C126" s="42"/>
      <c r="D126" s="42"/>
      <c r="E126" s="42" t="s">
        <v>1285</v>
      </c>
      <c r="F126" s="42" t="s">
        <v>1278</v>
      </c>
      <c r="G126" s="24" t="s">
        <v>1301</v>
      </c>
      <c r="H126" s="42" t="s">
        <v>191</v>
      </c>
      <c r="I126" s="42" t="s">
        <v>266</v>
      </c>
      <c r="J126" s="294">
        <v>45549</v>
      </c>
      <c r="K126" s="42"/>
      <c r="L126" s="24" t="s">
        <v>1302</v>
      </c>
    </row>
    <row r="127" spans="1:12">
      <c r="A127" s="42">
        <f t="shared" si="2"/>
        <v>126</v>
      </c>
      <c r="B127" s="42" t="s">
        <v>680</v>
      </c>
      <c r="C127" s="42"/>
      <c r="D127" s="42"/>
      <c r="E127" s="42" t="s">
        <v>1175</v>
      </c>
      <c r="F127" s="42" t="s">
        <v>240</v>
      </c>
      <c r="G127" s="24" t="s">
        <v>1303</v>
      </c>
      <c r="H127" s="42" t="s">
        <v>1073</v>
      </c>
      <c r="I127" s="46" t="s">
        <v>266</v>
      </c>
      <c r="J127" s="294">
        <v>45548</v>
      </c>
      <c r="K127" s="42"/>
      <c r="L127" s="24"/>
    </row>
    <row r="128" ht="344.25" spans="1:13">
      <c r="A128" s="42">
        <f t="shared" si="2"/>
        <v>127</v>
      </c>
      <c r="B128" s="42" t="s">
        <v>680</v>
      </c>
      <c r="C128" s="42"/>
      <c r="D128" s="42"/>
      <c r="E128" s="42" t="s">
        <v>1175</v>
      </c>
      <c r="F128" s="42" t="s">
        <v>1304</v>
      </c>
      <c r="G128" s="74" t="s">
        <v>1305</v>
      </c>
      <c r="H128" s="48" t="s">
        <v>1107</v>
      </c>
      <c r="I128" s="42" t="s">
        <v>266</v>
      </c>
      <c r="J128" s="31">
        <v>45549</v>
      </c>
      <c r="K128" s="161"/>
      <c r="L128" s="24" t="s">
        <v>1306</v>
      </c>
      <c r="M128" s="2" t="s">
        <v>1307</v>
      </c>
    </row>
    <row r="129" ht="178" customHeight="1" spans="1:13">
      <c r="A129" s="42">
        <f t="shared" si="2"/>
        <v>128</v>
      </c>
      <c r="B129" s="42" t="s">
        <v>680</v>
      </c>
      <c r="C129" s="42"/>
      <c r="D129" s="42"/>
      <c r="E129" s="42">
        <v>557</v>
      </c>
      <c r="F129" s="42" t="s">
        <v>1308</v>
      </c>
      <c r="G129" s="101" t="s">
        <v>1309</v>
      </c>
      <c r="H129" s="48" t="s">
        <v>89</v>
      </c>
      <c r="I129" s="42" t="s">
        <v>266</v>
      </c>
      <c r="J129" s="31">
        <v>45576</v>
      </c>
      <c r="K129" s="161"/>
      <c r="L129" s="24" t="s">
        <v>1310</v>
      </c>
      <c r="M129" s="2" t="s">
        <v>1311</v>
      </c>
    </row>
    <row r="130" ht="62.4" customHeight="1" spans="1:12">
      <c r="A130" s="42">
        <f t="shared" si="2"/>
        <v>129</v>
      </c>
      <c r="B130" s="42" t="s">
        <v>680</v>
      </c>
      <c r="C130" s="42"/>
      <c r="D130" s="42"/>
      <c r="E130" s="42" t="s">
        <v>1166</v>
      </c>
      <c r="F130" s="42" t="s">
        <v>229</v>
      </c>
      <c r="G130" s="24" t="s">
        <v>1312</v>
      </c>
      <c r="H130" s="42" t="s">
        <v>89</v>
      </c>
      <c r="I130" s="115" t="s">
        <v>266</v>
      </c>
      <c r="J130" s="297">
        <v>45546</v>
      </c>
      <c r="K130" s="42"/>
      <c r="L130" s="24"/>
    </row>
    <row r="131" ht="62.4" customHeight="1" spans="1:12">
      <c r="A131" s="42">
        <f t="shared" si="2"/>
        <v>130</v>
      </c>
      <c r="B131" s="42" t="s">
        <v>680</v>
      </c>
      <c r="C131" s="42"/>
      <c r="D131" s="42"/>
      <c r="E131" s="42" t="s">
        <v>1166</v>
      </c>
      <c r="F131" s="42" t="s">
        <v>229</v>
      </c>
      <c r="G131" s="24" t="s">
        <v>1313</v>
      </c>
      <c r="H131" s="42" t="s">
        <v>200</v>
      </c>
      <c r="I131" s="42" t="s">
        <v>266</v>
      </c>
      <c r="J131" s="294">
        <v>45546</v>
      </c>
      <c r="K131" s="42"/>
      <c r="L131" s="24" t="s">
        <v>1314</v>
      </c>
    </row>
    <row r="132" ht="38.25" spans="1:12">
      <c r="A132" s="42">
        <f t="shared" si="2"/>
        <v>131</v>
      </c>
      <c r="B132" s="42" t="s">
        <v>680</v>
      </c>
      <c r="C132" s="42"/>
      <c r="D132" s="42"/>
      <c r="E132" s="42">
        <v>557</v>
      </c>
      <c r="F132" s="42" t="s">
        <v>229</v>
      </c>
      <c r="G132" s="70" t="s">
        <v>1315</v>
      </c>
      <c r="H132" s="42" t="s">
        <v>89</v>
      </c>
      <c r="I132" s="42" t="s">
        <v>266</v>
      </c>
      <c r="J132" s="294">
        <v>45558</v>
      </c>
      <c r="K132" s="42"/>
      <c r="L132" s="24" t="s">
        <v>1316</v>
      </c>
    </row>
    <row r="133" spans="1:12">
      <c r="A133" s="42">
        <f t="shared" si="2"/>
        <v>132</v>
      </c>
      <c r="B133" s="42" t="s">
        <v>680</v>
      </c>
      <c r="C133" s="42"/>
      <c r="D133" s="42"/>
      <c r="E133" s="42" t="s">
        <v>1166</v>
      </c>
      <c r="F133" s="42" t="s">
        <v>229</v>
      </c>
      <c r="G133" s="24" t="s">
        <v>1317</v>
      </c>
      <c r="H133" s="42" t="s">
        <v>99</v>
      </c>
      <c r="I133" s="42" t="s">
        <v>266</v>
      </c>
      <c r="J133" s="294">
        <v>45549</v>
      </c>
      <c r="K133" s="42"/>
      <c r="L133" s="24"/>
    </row>
    <row r="134" spans="1:12">
      <c r="A134" s="42">
        <f t="shared" si="2"/>
        <v>133</v>
      </c>
      <c r="B134" s="42" t="s">
        <v>680</v>
      </c>
      <c r="C134" s="42"/>
      <c r="D134" s="42"/>
      <c r="E134" s="42">
        <v>557</v>
      </c>
      <c r="F134" s="42" t="s">
        <v>229</v>
      </c>
      <c r="G134" s="24" t="s">
        <v>1318</v>
      </c>
      <c r="H134" s="42" t="s">
        <v>99</v>
      </c>
      <c r="I134" s="42" t="s">
        <v>266</v>
      </c>
      <c r="J134" s="294">
        <v>45549</v>
      </c>
      <c r="K134" s="42"/>
      <c r="L134" s="24"/>
    </row>
    <row r="135" spans="1:12">
      <c r="A135" s="42">
        <f t="shared" si="2"/>
        <v>134</v>
      </c>
      <c r="B135" s="42" t="s">
        <v>680</v>
      </c>
      <c r="C135" s="42"/>
      <c r="D135" s="42"/>
      <c r="E135" s="42" t="s">
        <v>1175</v>
      </c>
      <c r="F135" s="42" t="s">
        <v>240</v>
      </c>
      <c r="G135" s="24" t="s">
        <v>1319</v>
      </c>
      <c r="H135" s="42" t="s">
        <v>1073</v>
      </c>
      <c r="I135" s="42" t="s">
        <v>266</v>
      </c>
      <c r="J135" s="294">
        <v>45555</v>
      </c>
      <c r="K135" s="42"/>
      <c r="L135" s="24" t="s">
        <v>1320</v>
      </c>
    </row>
    <row r="136" spans="1:12">
      <c r="A136" s="42">
        <f t="shared" si="2"/>
        <v>135</v>
      </c>
      <c r="B136" s="42" t="s">
        <v>680</v>
      </c>
      <c r="C136" s="42"/>
      <c r="D136" s="42"/>
      <c r="E136" s="42">
        <v>557</v>
      </c>
      <c r="F136" s="123" t="s">
        <v>1274</v>
      </c>
      <c r="G136" s="22" t="s">
        <v>1321</v>
      </c>
      <c r="H136" s="8" t="s">
        <v>58</v>
      </c>
      <c r="I136" s="161" t="s">
        <v>266</v>
      </c>
      <c r="J136" s="294">
        <v>45595</v>
      </c>
      <c r="K136" s="42"/>
      <c r="L136" s="24" t="s">
        <v>1322</v>
      </c>
    </row>
    <row r="137" spans="1:12">
      <c r="A137" s="42">
        <f t="shared" si="2"/>
        <v>136</v>
      </c>
      <c r="B137" s="42" t="s">
        <v>680</v>
      </c>
      <c r="C137" s="42"/>
      <c r="D137" s="42"/>
      <c r="E137" s="42">
        <v>557</v>
      </c>
      <c r="F137" s="123" t="s">
        <v>1274</v>
      </c>
      <c r="G137" s="22" t="s">
        <v>1323</v>
      </c>
      <c r="H137" s="8" t="s">
        <v>58</v>
      </c>
      <c r="I137" s="161" t="s">
        <v>266</v>
      </c>
      <c r="J137" s="294">
        <v>45596</v>
      </c>
      <c r="K137" s="42"/>
      <c r="L137" s="24" t="s">
        <v>1324</v>
      </c>
    </row>
    <row r="138" spans="1:12">
      <c r="A138" s="42">
        <f t="shared" si="2"/>
        <v>137</v>
      </c>
      <c r="B138" s="42" t="s">
        <v>680</v>
      </c>
      <c r="C138" s="42"/>
      <c r="D138" s="42"/>
      <c r="E138" s="42">
        <v>557</v>
      </c>
      <c r="F138" s="123" t="s">
        <v>1325</v>
      </c>
      <c r="G138" s="22" t="s">
        <v>1326</v>
      </c>
      <c r="H138" s="8" t="s">
        <v>58</v>
      </c>
      <c r="I138" s="303" t="s">
        <v>266</v>
      </c>
      <c r="J138" s="31">
        <v>45597</v>
      </c>
      <c r="K138" s="161"/>
      <c r="L138" s="24" t="s">
        <v>1327</v>
      </c>
    </row>
    <row r="139" ht="20" customHeight="1" spans="1:12">
      <c r="A139" s="42">
        <f t="shared" si="2"/>
        <v>138</v>
      </c>
      <c r="B139" s="42" t="s">
        <v>680</v>
      </c>
      <c r="C139" s="42"/>
      <c r="D139" s="42"/>
      <c r="E139" s="42">
        <v>557</v>
      </c>
      <c r="F139" s="42" t="s">
        <v>1227</v>
      </c>
      <c r="G139" s="24" t="s">
        <v>1328</v>
      </c>
      <c r="H139" s="42" t="s">
        <v>200</v>
      </c>
      <c r="I139" s="42" t="s">
        <v>266</v>
      </c>
      <c r="J139" s="294">
        <v>45555</v>
      </c>
      <c r="K139" s="42"/>
      <c r="L139" s="24" t="s">
        <v>1329</v>
      </c>
    </row>
    <row r="140" spans="1:12">
      <c r="A140" s="42">
        <f t="shared" si="2"/>
        <v>139</v>
      </c>
      <c r="B140" s="42" t="s">
        <v>686</v>
      </c>
      <c r="C140" s="42"/>
      <c r="D140" s="42"/>
      <c r="E140" s="42" t="s">
        <v>1166</v>
      </c>
      <c r="F140" s="42" t="s">
        <v>229</v>
      </c>
      <c r="G140" s="24" t="s">
        <v>1330</v>
      </c>
      <c r="H140" s="42" t="s">
        <v>191</v>
      </c>
      <c r="I140" s="42" t="s">
        <v>266</v>
      </c>
      <c r="J140" s="294">
        <v>45562</v>
      </c>
      <c r="K140" s="42"/>
      <c r="L140" s="24" t="s">
        <v>1331</v>
      </c>
    </row>
    <row r="141" spans="1:12">
      <c r="A141" s="42">
        <f t="shared" si="2"/>
        <v>140</v>
      </c>
      <c r="B141" s="42" t="s">
        <v>686</v>
      </c>
      <c r="C141" s="42"/>
      <c r="D141" s="42"/>
      <c r="E141" s="42" t="s">
        <v>1166</v>
      </c>
      <c r="F141" s="42" t="s">
        <v>240</v>
      </c>
      <c r="G141" s="24" t="s">
        <v>1332</v>
      </c>
      <c r="H141" s="42" t="s">
        <v>1073</v>
      </c>
      <c r="I141" s="42" t="s">
        <v>266</v>
      </c>
      <c r="J141" s="294">
        <v>45558</v>
      </c>
      <c r="K141" s="42"/>
      <c r="L141" s="24"/>
    </row>
    <row r="142" ht="23" customHeight="1" spans="1:12">
      <c r="A142" s="42">
        <f t="shared" si="2"/>
        <v>141</v>
      </c>
      <c r="B142" s="42" t="s">
        <v>686</v>
      </c>
      <c r="C142" s="42"/>
      <c r="D142" s="42"/>
      <c r="E142" s="42" t="s">
        <v>1166</v>
      </c>
      <c r="F142" s="42" t="s">
        <v>228</v>
      </c>
      <c r="G142" s="24" t="s">
        <v>1333</v>
      </c>
      <c r="H142" s="42" t="s">
        <v>86</v>
      </c>
      <c r="I142" s="42" t="s">
        <v>266</v>
      </c>
      <c r="J142" s="294">
        <v>45560</v>
      </c>
      <c r="K142" s="42"/>
      <c r="L142" s="24" t="s">
        <v>1334</v>
      </c>
    </row>
    <row r="143" spans="1:12">
      <c r="A143" s="42">
        <f t="shared" si="2"/>
        <v>142</v>
      </c>
      <c r="B143" s="42" t="s">
        <v>686</v>
      </c>
      <c r="C143" s="42"/>
      <c r="D143" s="42"/>
      <c r="E143" s="42" t="s">
        <v>1166</v>
      </c>
      <c r="F143" s="42" t="s">
        <v>1209</v>
      </c>
      <c r="G143" s="24" t="s">
        <v>1335</v>
      </c>
      <c r="H143" s="42" t="s">
        <v>200</v>
      </c>
      <c r="I143" s="42" t="s">
        <v>266</v>
      </c>
      <c r="J143" s="294">
        <v>45558</v>
      </c>
      <c r="K143" s="42"/>
      <c r="L143" s="24" t="s">
        <v>1334</v>
      </c>
    </row>
    <row r="144" spans="1:12">
      <c r="A144" s="42">
        <f t="shared" si="2"/>
        <v>143</v>
      </c>
      <c r="B144" s="42" t="s">
        <v>686</v>
      </c>
      <c r="C144" s="42"/>
      <c r="D144" s="42"/>
      <c r="E144" s="42" t="s">
        <v>1166</v>
      </c>
      <c r="F144" s="42" t="s">
        <v>1336</v>
      </c>
      <c r="G144" s="24" t="s">
        <v>1337</v>
      </c>
      <c r="H144" s="42" t="s">
        <v>231</v>
      </c>
      <c r="I144" s="42" t="s">
        <v>266</v>
      </c>
      <c r="J144" s="294">
        <v>45562</v>
      </c>
      <c r="K144" s="42"/>
      <c r="L144" s="24" t="s">
        <v>1338</v>
      </c>
    </row>
    <row r="145" ht="20" customHeight="1" spans="1:12">
      <c r="A145" s="42">
        <f t="shared" si="2"/>
        <v>144</v>
      </c>
      <c r="B145" s="42" t="s">
        <v>686</v>
      </c>
      <c r="C145" s="42"/>
      <c r="D145" s="42"/>
      <c r="E145" s="42">
        <v>557</v>
      </c>
      <c r="F145" s="42" t="s">
        <v>228</v>
      </c>
      <c r="G145" s="24" t="s">
        <v>1339</v>
      </c>
      <c r="H145" s="42" t="s">
        <v>86</v>
      </c>
      <c r="I145" s="42" t="s">
        <v>266</v>
      </c>
      <c r="J145" s="294">
        <v>45575</v>
      </c>
      <c r="K145" s="42"/>
      <c r="L145" s="24"/>
    </row>
    <row r="146" spans="1:12">
      <c r="A146" s="42">
        <f t="shared" si="2"/>
        <v>145</v>
      </c>
      <c r="B146" s="42" t="s">
        <v>686</v>
      </c>
      <c r="C146" s="42"/>
      <c r="D146" s="42"/>
      <c r="E146" s="42">
        <v>557</v>
      </c>
      <c r="F146" s="42" t="s">
        <v>1340</v>
      </c>
      <c r="G146" s="24" t="s">
        <v>1341</v>
      </c>
      <c r="H146" s="42" t="s">
        <v>231</v>
      </c>
      <c r="I146" s="42" t="s">
        <v>266</v>
      </c>
      <c r="J146" s="294">
        <v>45562</v>
      </c>
      <c r="K146" s="42"/>
      <c r="L146" s="24" t="s">
        <v>1338</v>
      </c>
    </row>
    <row r="147" spans="1:12">
      <c r="A147" s="42">
        <f t="shared" si="2"/>
        <v>146</v>
      </c>
      <c r="B147" s="42" t="s">
        <v>686</v>
      </c>
      <c r="C147" s="42"/>
      <c r="D147" s="42"/>
      <c r="E147" s="42">
        <v>557</v>
      </c>
      <c r="F147" s="42" t="s">
        <v>229</v>
      </c>
      <c r="G147" s="24" t="s">
        <v>1342</v>
      </c>
      <c r="H147" s="42" t="s">
        <v>191</v>
      </c>
      <c r="I147" s="42" t="s">
        <v>266</v>
      </c>
      <c r="J147" s="294">
        <v>45562</v>
      </c>
      <c r="K147" s="42"/>
      <c r="L147" s="24" t="s">
        <v>1331</v>
      </c>
    </row>
    <row r="148" spans="1:12">
      <c r="A148" s="42">
        <f t="shared" si="2"/>
        <v>147</v>
      </c>
      <c r="B148" s="42" t="s">
        <v>686</v>
      </c>
      <c r="C148" s="42"/>
      <c r="D148" s="42"/>
      <c r="E148" s="42" t="s">
        <v>1166</v>
      </c>
      <c r="F148" s="42" t="s">
        <v>1224</v>
      </c>
      <c r="G148" s="24" t="s">
        <v>1343</v>
      </c>
      <c r="H148" s="42" t="s">
        <v>585</v>
      </c>
      <c r="I148" s="42" t="s">
        <v>266</v>
      </c>
      <c r="J148" s="294">
        <v>45559</v>
      </c>
      <c r="K148" s="42"/>
      <c r="L148" s="24"/>
    </row>
    <row r="149" spans="1:12">
      <c r="A149" s="42">
        <f t="shared" si="2"/>
        <v>148</v>
      </c>
      <c r="B149" s="42" t="s">
        <v>686</v>
      </c>
      <c r="C149" s="42"/>
      <c r="D149" s="42"/>
      <c r="E149" s="42" t="s">
        <v>1166</v>
      </c>
      <c r="F149" s="1" t="s">
        <v>1344</v>
      </c>
      <c r="G149" s="24" t="s">
        <v>1345</v>
      </c>
      <c r="H149" s="42" t="s">
        <v>191</v>
      </c>
      <c r="I149" s="42" t="s">
        <v>266</v>
      </c>
      <c r="J149" s="294">
        <v>45560</v>
      </c>
      <c r="K149" s="42"/>
      <c r="L149" s="24" t="s">
        <v>1331</v>
      </c>
    </row>
    <row r="150" spans="1:12">
      <c r="A150" s="42">
        <f t="shared" si="2"/>
        <v>149</v>
      </c>
      <c r="B150" s="42" t="s">
        <v>686</v>
      </c>
      <c r="C150" s="42"/>
      <c r="D150" s="42"/>
      <c r="E150" s="42" t="s">
        <v>1166</v>
      </c>
      <c r="F150" s="42" t="s">
        <v>1346</v>
      </c>
      <c r="G150" s="70" t="s">
        <v>1347</v>
      </c>
      <c r="H150" s="42" t="s">
        <v>200</v>
      </c>
      <c r="I150" s="42" t="s">
        <v>266</v>
      </c>
      <c r="J150" s="294">
        <v>45560</v>
      </c>
      <c r="K150" s="42"/>
      <c r="L150" s="24" t="s">
        <v>1348</v>
      </c>
    </row>
    <row r="151" spans="1:12">
      <c r="A151" s="42">
        <f t="shared" si="2"/>
        <v>150</v>
      </c>
      <c r="B151" s="42" t="s">
        <v>686</v>
      </c>
      <c r="C151" s="42"/>
      <c r="D151" s="42"/>
      <c r="E151" s="42" t="s">
        <v>1166</v>
      </c>
      <c r="F151" s="42" t="s">
        <v>1349</v>
      </c>
      <c r="G151" s="70" t="s">
        <v>1347</v>
      </c>
      <c r="H151" s="42" t="s">
        <v>200</v>
      </c>
      <c r="I151" s="42" t="s">
        <v>266</v>
      </c>
      <c r="J151" s="294">
        <v>45562</v>
      </c>
      <c r="K151" s="42"/>
      <c r="L151" s="24"/>
    </row>
    <row r="152" spans="1:12">
      <c r="A152" s="42">
        <f>ROW()-1</f>
        <v>151</v>
      </c>
      <c r="B152" s="42" t="s">
        <v>686</v>
      </c>
      <c r="C152" s="42"/>
      <c r="D152" s="42"/>
      <c r="E152" s="42" t="s">
        <v>1166</v>
      </c>
      <c r="F152" s="42" t="s">
        <v>1350</v>
      </c>
      <c r="G152" s="70" t="s">
        <v>1347</v>
      </c>
      <c r="H152" s="42" t="s">
        <v>89</v>
      </c>
      <c r="I152" s="42" t="s">
        <v>266</v>
      </c>
      <c r="J152" s="294">
        <v>45573</v>
      </c>
      <c r="K152" s="42"/>
      <c r="L152" s="24" t="s">
        <v>1351</v>
      </c>
    </row>
    <row r="153" spans="1:12">
      <c r="A153" s="42">
        <f>ROW()-1</f>
        <v>152</v>
      </c>
      <c r="B153" s="42" t="s">
        <v>686</v>
      </c>
      <c r="C153" s="42"/>
      <c r="D153" s="42"/>
      <c r="E153" s="42">
        <v>557</v>
      </c>
      <c r="F153" s="42" t="s">
        <v>1352</v>
      </c>
      <c r="G153" s="70" t="s">
        <v>1347</v>
      </c>
      <c r="H153" s="42" t="s">
        <v>1280</v>
      </c>
      <c r="I153" s="42" t="s">
        <v>266</v>
      </c>
      <c r="J153" s="294">
        <v>45561</v>
      </c>
      <c r="K153" s="42"/>
      <c r="L153" s="24"/>
    </row>
    <row r="154" ht="86.25" spans="1:12">
      <c r="A154" s="42">
        <f>ROW()-1</f>
        <v>153</v>
      </c>
      <c r="B154" s="42" t="s">
        <v>680</v>
      </c>
      <c r="C154" s="42"/>
      <c r="D154" s="42"/>
      <c r="E154" s="42" t="s">
        <v>1175</v>
      </c>
      <c r="F154" s="42" t="s">
        <v>1353</v>
      </c>
      <c r="G154" s="70" t="s">
        <v>1354</v>
      </c>
      <c r="H154" s="42" t="s">
        <v>231</v>
      </c>
      <c r="I154" s="42" t="s">
        <v>266</v>
      </c>
      <c r="J154" s="294">
        <v>45559</v>
      </c>
      <c r="K154" s="42"/>
      <c r="L154" s="24" t="s">
        <v>1355</v>
      </c>
    </row>
    <row r="155" spans="1:12">
      <c r="A155" s="42">
        <v>154</v>
      </c>
      <c r="B155" s="42" t="s">
        <v>680</v>
      </c>
      <c r="C155" s="42"/>
      <c r="D155" s="42"/>
      <c r="E155" s="42">
        <v>557</v>
      </c>
      <c r="F155" s="123" t="s">
        <v>1325</v>
      </c>
      <c r="G155" s="22" t="s">
        <v>1356</v>
      </c>
      <c r="H155" s="42" t="s">
        <v>86</v>
      </c>
      <c r="I155" s="161" t="s">
        <v>266</v>
      </c>
      <c r="J155" s="294">
        <v>45567</v>
      </c>
      <c r="K155" s="42"/>
      <c r="L155" s="24" t="s">
        <v>1357</v>
      </c>
    </row>
    <row r="156" spans="1:12">
      <c r="A156" s="42">
        <v>155</v>
      </c>
      <c r="B156" s="42" t="s">
        <v>680</v>
      </c>
      <c r="C156" s="42"/>
      <c r="D156" s="42"/>
      <c r="E156" s="42">
        <v>557</v>
      </c>
      <c r="F156" s="123" t="s">
        <v>1325</v>
      </c>
      <c r="G156" s="24" t="s">
        <v>1358</v>
      </c>
      <c r="H156" s="42" t="s">
        <v>86</v>
      </c>
      <c r="I156" s="42" t="s">
        <v>266</v>
      </c>
      <c r="J156" s="294">
        <v>45595</v>
      </c>
      <c r="K156" s="42"/>
      <c r="L156" s="24" t="s">
        <v>1359</v>
      </c>
    </row>
    <row r="157" ht="89.25" spans="1:12">
      <c r="A157" s="42">
        <f t="shared" ref="A157:A168" si="3">ROW()-1</f>
        <v>156</v>
      </c>
      <c r="B157" s="42" t="s">
        <v>680</v>
      </c>
      <c r="C157" s="42"/>
      <c r="D157" s="42"/>
      <c r="E157" s="42" t="s">
        <v>1166</v>
      </c>
      <c r="F157" s="42" t="s">
        <v>229</v>
      </c>
      <c r="G157" s="70" t="s">
        <v>1360</v>
      </c>
      <c r="H157" s="42" t="s">
        <v>1361</v>
      </c>
      <c r="I157" s="42" t="s">
        <v>266</v>
      </c>
      <c r="J157" s="294">
        <v>45625</v>
      </c>
      <c r="K157" s="42"/>
      <c r="L157" s="24" t="s">
        <v>1362</v>
      </c>
    </row>
    <row r="158" ht="63.75" spans="1:12">
      <c r="A158" s="42">
        <f t="shared" si="3"/>
        <v>157</v>
      </c>
      <c r="B158" s="42" t="s">
        <v>680</v>
      </c>
      <c r="C158" s="42"/>
      <c r="D158" s="42"/>
      <c r="E158" s="42">
        <v>557</v>
      </c>
      <c r="F158" s="42" t="s">
        <v>125</v>
      </c>
      <c r="G158" s="70" t="s">
        <v>1363</v>
      </c>
      <c r="H158" s="42" t="s">
        <v>205</v>
      </c>
      <c r="I158" s="42" t="s">
        <v>266</v>
      </c>
      <c r="J158" s="294">
        <v>45564</v>
      </c>
      <c r="K158" s="42"/>
      <c r="L158" s="70" t="s">
        <v>1364</v>
      </c>
    </row>
    <row r="159" spans="1:12">
      <c r="A159" s="42">
        <f t="shared" si="3"/>
        <v>158</v>
      </c>
      <c r="B159" s="42" t="s">
        <v>680</v>
      </c>
      <c r="C159" s="42"/>
      <c r="D159" s="42"/>
      <c r="E159" s="42">
        <v>557</v>
      </c>
      <c r="F159" s="42" t="s">
        <v>125</v>
      </c>
      <c r="G159" s="70" t="s">
        <v>1365</v>
      </c>
      <c r="H159" s="42" t="s">
        <v>205</v>
      </c>
      <c r="I159" s="42" t="s">
        <v>266</v>
      </c>
      <c r="J159" s="294">
        <v>45565</v>
      </c>
      <c r="K159" s="42"/>
      <c r="L159" s="24" t="s">
        <v>1366</v>
      </c>
    </row>
    <row r="160" ht="25.5" spans="1:12">
      <c r="A160" s="42">
        <f t="shared" si="3"/>
        <v>159</v>
      </c>
      <c r="B160" s="42" t="s">
        <v>680</v>
      </c>
      <c r="C160" s="42"/>
      <c r="D160" s="42"/>
      <c r="E160" s="42">
        <v>557</v>
      </c>
      <c r="F160" s="42" t="s">
        <v>1367</v>
      </c>
      <c r="G160" s="70" t="s">
        <v>1368</v>
      </c>
      <c r="H160" s="42" t="s">
        <v>206</v>
      </c>
      <c r="I160" s="42" t="s">
        <v>735</v>
      </c>
      <c r="J160" s="294">
        <v>45559</v>
      </c>
      <c r="K160" s="42"/>
      <c r="L160" s="24" t="s">
        <v>1369</v>
      </c>
    </row>
    <row r="161" spans="1:12">
      <c r="A161" s="42">
        <f t="shared" si="3"/>
        <v>160</v>
      </c>
      <c r="B161" s="42" t="s">
        <v>680</v>
      </c>
      <c r="C161" s="42"/>
      <c r="D161" s="42"/>
      <c r="E161" s="42">
        <v>557</v>
      </c>
      <c r="F161" s="29" t="s">
        <v>228</v>
      </c>
      <c r="G161" s="24" t="s">
        <v>1370</v>
      </c>
      <c r="H161" s="42" t="s">
        <v>86</v>
      </c>
      <c r="I161" s="42" t="s">
        <v>266</v>
      </c>
      <c r="J161" s="294">
        <v>45565</v>
      </c>
      <c r="K161" s="42"/>
      <c r="L161" s="24" t="s">
        <v>1371</v>
      </c>
    </row>
    <row r="162" spans="1:12">
      <c r="A162" s="42">
        <f t="shared" si="3"/>
        <v>161</v>
      </c>
      <c r="B162" s="42" t="s">
        <v>680</v>
      </c>
      <c r="C162" s="42"/>
      <c r="D162" s="42"/>
      <c r="E162" s="42">
        <v>557</v>
      </c>
      <c r="F162" s="29" t="s">
        <v>228</v>
      </c>
      <c r="G162" s="24" t="s">
        <v>1372</v>
      </c>
      <c r="H162" s="42" t="s">
        <v>86</v>
      </c>
      <c r="I162" s="42" t="s">
        <v>266</v>
      </c>
      <c r="J162" s="294">
        <v>45566</v>
      </c>
      <c r="K162" s="42"/>
      <c r="L162" s="24" t="s">
        <v>1373</v>
      </c>
    </row>
    <row r="163" spans="1:12">
      <c r="A163" s="42">
        <f t="shared" si="3"/>
        <v>162</v>
      </c>
      <c r="B163" s="42" t="s">
        <v>680</v>
      </c>
      <c r="C163" s="42"/>
      <c r="D163" s="42"/>
      <c r="E163" s="42" t="s">
        <v>1374</v>
      </c>
      <c r="F163" s="29" t="s">
        <v>228</v>
      </c>
      <c r="G163" s="24" t="s">
        <v>1375</v>
      </c>
      <c r="H163" s="42" t="s">
        <v>86</v>
      </c>
      <c r="I163" s="42" t="s">
        <v>266</v>
      </c>
      <c r="J163" s="294">
        <v>45568</v>
      </c>
      <c r="K163" s="42"/>
      <c r="L163" s="24" t="s">
        <v>1376</v>
      </c>
    </row>
    <row r="164" spans="1:12">
      <c r="A164" s="42">
        <f t="shared" si="3"/>
        <v>163</v>
      </c>
      <c r="B164" s="42" t="s">
        <v>680</v>
      </c>
      <c r="C164" s="42"/>
      <c r="D164" s="42"/>
      <c r="E164" s="42">
        <v>557</v>
      </c>
      <c r="F164" s="29" t="s">
        <v>228</v>
      </c>
      <c r="G164" s="24" t="s">
        <v>1377</v>
      </c>
      <c r="H164" s="42" t="s">
        <v>86</v>
      </c>
      <c r="I164" s="42" t="s">
        <v>266</v>
      </c>
      <c r="J164" s="294">
        <v>45573</v>
      </c>
      <c r="K164" s="42"/>
      <c r="L164" s="24"/>
    </row>
    <row r="165" spans="1:12">
      <c r="A165" s="42">
        <f t="shared" si="3"/>
        <v>164</v>
      </c>
      <c r="B165" s="42" t="s">
        <v>680</v>
      </c>
      <c r="C165" s="42"/>
      <c r="D165" s="42"/>
      <c r="E165" s="42">
        <v>557</v>
      </c>
      <c r="F165" s="29" t="s">
        <v>228</v>
      </c>
      <c r="G165" s="24" t="s">
        <v>1378</v>
      </c>
      <c r="H165" s="42" t="s">
        <v>86</v>
      </c>
      <c r="I165" s="42" t="s">
        <v>266</v>
      </c>
      <c r="J165" s="294">
        <v>45572</v>
      </c>
      <c r="K165" s="42">
        <v>1</v>
      </c>
      <c r="L165" s="24" t="s">
        <v>1379</v>
      </c>
    </row>
    <row r="166" spans="1:12">
      <c r="A166" s="42">
        <f t="shared" si="3"/>
        <v>165</v>
      </c>
      <c r="B166" s="42" t="s">
        <v>680</v>
      </c>
      <c r="C166" s="42"/>
      <c r="D166" s="42"/>
      <c r="E166" s="42">
        <v>557</v>
      </c>
      <c r="F166" s="29" t="s">
        <v>228</v>
      </c>
      <c r="G166" s="24" t="s">
        <v>1380</v>
      </c>
      <c r="H166" s="42" t="s">
        <v>86</v>
      </c>
      <c r="I166" s="42" t="s">
        <v>266</v>
      </c>
      <c r="J166" s="294">
        <v>45573</v>
      </c>
      <c r="K166" s="42"/>
      <c r="L166" s="24" t="s">
        <v>1381</v>
      </c>
    </row>
    <row r="167" spans="1:12">
      <c r="A167" s="42">
        <f t="shared" si="3"/>
        <v>166</v>
      </c>
      <c r="B167" s="42" t="s">
        <v>680</v>
      </c>
      <c r="C167" s="42"/>
      <c r="D167" s="42"/>
      <c r="E167" s="42" t="s">
        <v>1166</v>
      </c>
      <c r="F167" s="29" t="s">
        <v>228</v>
      </c>
      <c r="G167" s="24" t="s">
        <v>1382</v>
      </c>
      <c r="H167" s="42" t="s">
        <v>86</v>
      </c>
      <c r="I167" s="42" t="s">
        <v>266</v>
      </c>
      <c r="J167" s="294">
        <v>45573</v>
      </c>
      <c r="K167" s="42"/>
      <c r="L167" s="24" t="s">
        <v>1383</v>
      </c>
    </row>
    <row r="168" ht="121.5" spans="1:12">
      <c r="A168" s="42">
        <f t="shared" si="3"/>
        <v>167</v>
      </c>
      <c r="B168" s="42" t="s">
        <v>680</v>
      </c>
      <c r="C168" s="42"/>
      <c r="D168" s="42"/>
      <c r="E168" s="42" t="s">
        <v>1166</v>
      </c>
      <c r="F168" s="123" t="s">
        <v>228</v>
      </c>
      <c r="G168" s="24" t="s">
        <v>1384</v>
      </c>
      <c r="H168" s="42" t="s">
        <v>1385</v>
      </c>
      <c r="I168" s="42" t="s">
        <v>266</v>
      </c>
      <c r="J168" s="294">
        <v>45603</v>
      </c>
      <c r="K168" s="42"/>
      <c r="L168" s="70" t="s">
        <v>1386</v>
      </c>
    </row>
    <row r="169" ht="20" customHeight="1" spans="1:12">
      <c r="A169" s="42"/>
      <c r="B169" s="42" t="s">
        <v>680</v>
      </c>
      <c r="C169" s="42"/>
      <c r="D169" s="42"/>
      <c r="E169" s="42" t="s">
        <v>1166</v>
      </c>
      <c r="F169" s="123" t="s">
        <v>228</v>
      </c>
      <c r="G169" s="24" t="s">
        <v>1387</v>
      </c>
      <c r="H169" s="8" t="s">
        <v>89</v>
      </c>
      <c r="I169" s="42" t="s">
        <v>266</v>
      </c>
      <c r="J169" s="294">
        <v>45575</v>
      </c>
      <c r="K169" s="42"/>
      <c r="L169" s="24"/>
    </row>
    <row r="170" ht="20" customHeight="1" spans="1:12">
      <c r="A170" s="42"/>
      <c r="B170" s="42" t="s">
        <v>680</v>
      </c>
      <c r="C170" s="42"/>
      <c r="D170" s="42"/>
      <c r="E170" s="42" t="s">
        <v>1166</v>
      </c>
      <c r="F170" s="123" t="s">
        <v>228</v>
      </c>
      <c r="G170" s="24" t="s">
        <v>1388</v>
      </c>
      <c r="H170" s="8" t="s">
        <v>210</v>
      </c>
      <c r="I170" s="42" t="s">
        <v>266</v>
      </c>
      <c r="J170" s="294">
        <v>45588</v>
      </c>
      <c r="K170" s="42"/>
      <c r="L170" s="24" t="s">
        <v>1389</v>
      </c>
    </row>
    <row r="171" spans="1:12">
      <c r="A171" s="42">
        <f t="shared" ref="A171:A207" si="4">ROW()-1</f>
        <v>170</v>
      </c>
      <c r="B171" s="42" t="s">
        <v>680</v>
      </c>
      <c r="C171" s="42"/>
      <c r="D171" s="42"/>
      <c r="E171" s="42">
        <v>557</v>
      </c>
      <c r="F171" s="42" t="s">
        <v>1390</v>
      </c>
      <c r="G171" s="24" t="s">
        <v>1391</v>
      </c>
      <c r="H171" s="8" t="s">
        <v>58</v>
      </c>
      <c r="I171" s="42" t="s">
        <v>735</v>
      </c>
      <c r="J171" s="294"/>
      <c r="K171" s="42"/>
      <c r="L171" s="24"/>
    </row>
    <row r="172" spans="1:12">
      <c r="A172" s="42">
        <f t="shared" si="4"/>
        <v>171</v>
      </c>
      <c r="B172" s="42" t="s">
        <v>680</v>
      </c>
      <c r="C172" s="42"/>
      <c r="D172" s="42"/>
      <c r="E172" s="42">
        <v>557</v>
      </c>
      <c r="F172" s="123" t="s">
        <v>229</v>
      </c>
      <c r="G172" s="24" t="s">
        <v>1392</v>
      </c>
      <c r="H172" s="8" t="s">
        <v>58</v>
      </c>
      <c r="I172" s="42" t="s">
        <v>266</v>
      </c>
      <c r="J172" s="294">
        <v>45566</v>
      </c>
      <c r="K172" s="42"/>
      <c r="L172" s="24" t="s">
        <v>1393</v>
      </c>
    </row>
    <row r="173" spans="1:12">
      <c r="A173" s="42">
        <f t="shared" si="4"/>
        <v>172</v>
      </c>
      <c r="B173" s="42" t="s">
        <v>680</v>
      </c>
      <c r="C173" s="42"/>
      <c r="D173" s="42"/>
      <c r="E173" s="42">
        <v>557</v>
      </c>
      <c r="F173" s="42" t="s">
        <v>229</v>
      </c>
      <c r="G173" s="86" t="s">
        <v>1394</v>
      </c>
      <c r="H173" s="84" t="s">
        <v>89</v>
      </c>
      <c r="I173" s="46" t="s">
        <v>266</v>
      </c>
      <c r="J173" s="294">
        <v>45573</v>
      </c>
      <c r="K173" s="46"/>
      <c r="L173" s="86" t="s">
        <v>1395</v>
      </c>
    </row>
    <row r="174" spans="1:12">
      <c r="A174" s="42">
        <f t="shared" si="4"/>
        <v>173</v>
      </c>
      <c r="B174" s="42" t="s">
        <v>680</v>
      </c>
      <c r="C174" s="42"/>
      <c r="D174" s="42"/>
      <c r="E174" s="42">
        <v>557</v>
      </c>
      <c r="F174" s="48" t="s">
        <v>229</v>
      </c>
      <c r="G174" s="24" t="s">
        <v>1396</v>
      </c>
      <c r="H174" s="8" t="s">
        <v>58</v>
      </c>
      <c r="I174" s="42" t="s">
        <v>266</v>
      </c>
      <c r="J174" s="294">
        <v>45604</v>
      </c>
      <c r="K174" s="42"/>
      <c r="L174" s="24" t="s">
        <v>1397</v>
      </c>
    </row>
    <row r="175" spans="1:12">
      <c r="A175" s="42">
        <f t="shared" si="4"/>
        <v>174</v>
      </c>
      <c r="B175" s="42" t="s">
        <v>680</v>
      </c>
      <c r="C175" s="42"/>
      <c r="D175" s="42"/>
      <c r="E175" s="42">
        <v>557</v>
      </c>
      <c r="F175" s="48" t="s">
        <v>229</v>
      </c>
      <c r="G175" s="24" t="s">
        <v>1398</v>
      </c>
      <c r="H175" s="42" t="s">
        <v>89</v>
      </c>
      <c r="I175" s="42" t="s">
        <v>266</v>
      </c>
      <c r="J175" s="31">
        <v>45573</v>
      </c>
      <c r="K175" s="42"/>
      <c r="L175" s="24" t="s">
        <v>1399</v>
      </c>
    </row>
    <row r="176" spans="1:12">
      <c r="A176" s="42">
        <f t="shared" si="4"/>
        <v>175</v>
      </c>
      <c r="B176" s="42" t="s">
        <v>680</v>
      </c>
      <c r="C176" s="42"/>
      <c r="D176" s="42"/>
      <c r="E176" s="42">
        <v>557</v>
      </c>
      <c r="F176" s="48" t="s">
        <v>229</v>
      </c>
      <c r="G176" s="24" t="s">
        <v>1400</v>
      </c>
      <c r="H176" s="8" t="s">
        <v>58</v>
      </c>
      <c r="I176" s="42" t="s">
        <v>266</v>
      </c>
      <c r="J176" s="294">
        <v>45590</v>
      </c>
      <c r="K176" s="42"/>
      <c r="L176" s="24" t="s">
        <v>1401</v>
      </c>
    </row>
    <row r="177" spans="1:12">
      <c r="A177" s="42">
        <f t="shared" si="4"/>
        <v>176</v>
      </c>
      <c r="B177" s="42" t="s">
        <v>680</v>
      </c>
      <c r="C177" s="42"/>
      <c r="D177" s="42"/>
      <c r="E177" s="42" t="s">
        <v>1166</v>
      </c>
      <c r="F177" s="302" t="s">
        <v>228</v>
      </c>
      <c r="G177" s="24" t="s">
        <v>1402</v>
      </c>
      <c r="H177" s="42" t="s">
        <v>191</v>
      </c>
      <c r="I177" s="42" t="s">
        <v>266</v>
      </c>
      <c r="J177" s="31">
        <v>45568</v>
      </c>
      <c r="K177" s="42"/>
      <c r="L177" s="24"/>
    </row>
    <row r="178" spans="1:12">
      <c r="A178" s="42">
        <f t="shared" si="4"/>
        <v>177</v>
      </c>
      <c r="B178" s="42" t="s">
        <v>680</v>
      </c>
      <c r="C178" s="42"/>
      <c r="D178" s="42"/>
      <c r="E178" s="42" t="s">
        <v>1296</v>
      </c>
      <c r="F178" s="42" t="s">
        <v>1278</v>
      </c>
      <c r="G178" s="72" t="s">
        <v>1403</v>
      </c>
      <c r="H178" s="115" t="s">
        <v>191</v>
      </c>
      <c r="I178" s="115" t="s">
        <v>266</v>
      </c>
      <c r="J178" s="304">
        <v>45568</v>
      </c>
      <c r="K178" s="115"/>
      <c r="L178" s="72"/>
    </row>
    <row r="179" spans="1:12">
      <c r="A179" s="42">
        <f t="shared" si="4"/>
        <v>178</v>
      </c>
      <c r="B179" s="42" t="s">
        <v>208</v>
      </c>
      <c r="C179" s="42"/>
      <c r="D179" s="42"/>
      <c r="E179" s="42" t="s">
        <v>1166</v>
      </c>
      <c r="F179" s="115" t="s">
        <v>125</v>
      </c>
      <c r="G179" s="217" t="s">
        <v>1404</v>
      </c>
      <c r="H179" s="42" t="s">
        <v>58</v>
      </c>
      <c r="I179" s="42" t="s">
        <v>266</v>
      </c>
      <c r="J179" s="294">
        <v>45579</v>
      </c>
      <c r="K179" s="42"/>
      <c r="L179" s="24"/>
    </row>
    <row r="180" spans="1:12">
      <c r="A180" s="42">
        <f t="shared" si="4"/>
        <v>179</v>
      </c>
      <c r="B180" s="42" t="s">
        <v>208</v>
      </c>
      <c r="C180" s="42"/>
      <c r="D180" s="42"/>
      <c r="E180" s="42" t="s">
        <v>1166</v>
      </c>
      <c r="F180" s="42" t="s">
        <v>1405</v>
      </c>
      <c r="G180" s="24" t="s">
        <v>1406</v>
      </c>
      <c r="H180" s="42" t="s">
        <v>191</v>
      </c>
      <c r="I180" s="42" t="s">
        <v>266</v>
      </c>
      <c r="J180" s="31">
        <v>45565</v>
      </c>
      <c r="K180" s="42"/>
      <c r="L180" s="24"/>
    </row>
    <row r="181" spans="1:12">
      <c r="A181" s="42">
        <f t="shared" si="4"/>
        <v>180</v>
      </c>
      <c r="B181" s="42" t="s">
        <v>208</v>
      </c>
      <c r="C181" s="42"/>
      <c r="D181" s="42"/>
      <c r="E181" s="42" t="s">
        <v>1166</v>
      </c>
      <c r="F181" s="115" t="s">
        <v>125</v>
      </c>
      <c r="G181" s="217" t="s">
        <v>1407</v>
      </c>
      <c r="H181" s="42" t="s">
        <v>205</v>
      </c>
      <c r="I181" s="42" t="s">
        <v>331</v>
      </c>
      <c r="J181" s="31">
        <v>45583</v>
      </c>
      <c r="K181" s="42"/>
      <c r="L181" s="24" t="s">
        <v>1408</v>
      </c>
    </row>
    <row r="182" ht="110.25" spans="1:12">
      <c r="A182" s="42">
        <f t="shared" si="4"/>
        <v>181</v>
      </c>
      <c r="B182" s="42" t="s">
        <v>680</v>
      </c>
      <c r="C182" s="42"/>
      <c r="D182" s="42" t="s">
        <v>1409</v>
      </c>
      <c r="E182" s="42">
        <v>557</v>
      </c>
      <c r="F182" s="42" t="s">
        <v>1224</v>
      </c>
      <c r="G182" s="70" t="s">
        <v>1410</v>
      </c>
      <c r="H182" s="42" t="s">
        <v>1254</v>
      </c>
      <c r="I182" s="42" t="s">
        <v>266</v>
      </c>
      <c r="J182" s="31">
        <v>45590</v>
      </c>
      <c r="K182" s="42"/>
      <c r="L182" s="24" t="s">
        <v>1411</v>
      </c>
    </row>
    <row r="183" ht="89.25" spans="1:12">
      <c r="A183" s="42">
        <f t="shared" si="4"/>
        <v>182</v>
      </c>
      <c r="B183" s="42" t="s">
        <v>680</v>
      </c>
      <c r="C183" s="42"/>
      <c r="D183" s="42" t="s">
        <v>1409</v>
      </c>
      <c r="E183" s="42">
        <v>557</v>
      </c>
      <c r="F183" s="42" t="s">
        <v>1224</v>
      </c>
      <c r="G183" s="24" t="s">
        <v>1412</v>
      </c>
      <c r="H183" s="42" t="s">
        <v>1413</v>
      </c>
      <c r="I183" s="42" t="s">
        <v>266</v>
      </c>
      <c r="J183" s="294"/>
      <c r="K183" s="42"/>
      <c r="L183" s="70" t="s">
        <v>1414</v>
      </c>
    </row>
    <row r="184" ht="25.5" spans="1:12">
      <c r="A184" s="42">
        <f t="shared" si="4"/>
        <v>183</v>
      </c>
      <c r="B184" s="42" t="s">
        <v>680</v>
      </c>
      <c r="C184" s="42"/>
      <c r="D184" s="42"/>
      <c r="E184" s="42" t="s">
        <v>1175</v>
      </c>
      <c r="F184" s="42" t="s">
        <v>1353</v>
      </c>
      <c r="G184" s="70" t="s">
        <v>1415</v>
      </c>
      <c r="H184" s="42" t="s">
        <v>231</v>
      </c>
      <c r="I184" s="42" t="s">
        <v>266</v>
      </c>
      <c r="J184" s="31">
        <v>45581</v>
      </c>
      <c r="K184" s="42"/>
      <c r="L184" s="24"/>
    </row>
    <row r="185" spans="1:12">
      <c r="A185" s="42">
        <f t="shared" si="4"/>
        <v>184</v>
      </c>
      <c r="B185" s="42" t="s">
        <v>680</v>
      </c>
      <c r="C185" s="42"/>
      <c r="D185" s="42"/>
      <c r="E185" s="42" t="s">
        <v>1175</v>
      </c>
      <c r="F185" s="42" t="s">
        <v>1246</v>
      </c>
      <c r="G185" s="24" t="s">
        <v>1416</v>
      </c>
      <c r="H185" s="42" t="s">
        <v>99</v>
      </c>
      <c r="I185" s="42" t="s">
        <v>266</v>
      </c>
      <c r="J185" s="31">
        <v>45580</v>
      </c>
      <c r="K185" s="42"/>
      <c r="L185" s="24"/>
    </row>
    <row r="186" spans="1:12">
      <c r="A186" s="42">
        <f t="shared" si="4"/>
        <v>185</v>
      </c>
      <c r="B186" s="42" t="s">
        <v>680</v>
      </c>
      <c r="C186" s="42"/>
      <c r="D186" s="42"/>
      <c r="E186" s="42" t="s">
        <v>1175</v>
      </c>
      <c r="F186" s="42" t="s">
        <v>1224</v>
      </c>
      <c r="G186" s="24" t="s">
        <v>1417</v>
      </c>
      <c r="H186" s="42" t="s">
        <v>99</v>
      </c>
      <c r="I186" s="42" t="s">
        <v>266</v>
      </c>
      <c r="J186" s="31">
        <v>45580</v>
      </c>
      <c r="K186" s="42"/>
      <c r="L186" s="24"/>
    </row>
    <row r="187" ht="51" spans="1:12">
      <c r="A187" s="42">
        <f t="shared" si="4"/>
        <v>186</v>
      </c>
      <c r="B187" s="42" t="s">
        <v>680</v>
      </c>
      <c r="C187" s="42"/>
      <c r="D187" s="42"/>
      <c r="E187" s="42" t="s">
        <v>1175</v>
      </c>
      <c r="F187" s="42" t="s">
        <v>1353</v>
      </c>
      <c r="G187" s="70" t="s">
        <v>1418</v>
      </c>
      <c r="H187" s="42" t="s">
        <v>206</v>
      </c>
      <c r="I187" s="42" t="s">
        <v>266</v>
      </c>
      <c r="J187" s="31">
        <v>45617</v>
      </c>
      <c r="K187" s="42"/>
      <c r="L187" s="24" t="s">
        <v>1419</v>
      </c>
    </row>
    <row r="188" ht="102" spans="1:12">
      <c r="A188" s="42">
        <f t="shared" si="4"/>
        <v>187</v>
      </c>
      <c r="B188" s="42" t="s">
        <v>680</v>
      </c>
      <c r="C188" s="42"/>
      <c r="D188" s="42"/>
      <c r="E188" s="42" t="s">
        <v>1166</v>
      </c>
      <c r="F188" s="48" t="s">
        <v>229</v>
      </c>
      <c r="G188" s="24" t="s">
        <v>1420</v>
      </c>
      <c r="H188" s="42" t="s">
        <v>1421</v>
      </c>
      <c r="I188" s="42" t="s">
        <v>266</v>
      </c>
      <c r="J188" s="31">
        <v>45617</v>
      </c>
      <c r="K188" s="42"/>
      <c r="L188" s="70" t="s">
        <v>1422</v>
      </c>
    </row>
    <row r="189" spans="1:12">
      <c r="A189" s="42">
        <f t="shared" si="4"/>
        <v>188</v>
      </c>
      <c r="B189" s="42" t="s">
        <v>680</v>
      </c>
      <c r="C189" s="42"/>
      <c r="D189" s="42" t="s">
        <v>1409</v>
      </c>
      <c r="E189" s="42">
        <v>557</v>
      </c>
      <c r="F189" s="42" t="s">
        <v>1423</v>
      </c>
      <c r="G189" s="24" t="s">
        <v>1424</v>
      </c>
      <c r="H189" s="42" t="s">
        <v>89</v>
      </c>
      <c r="I189" s="42" t="s">
        <v>266</v>
      </c>
      <c r="J189" s="294">
        <v>45625</v>
      </c>
      <c r="K189" s="42"/>
      <c r="L189" s="24" t="s">
        <v>1425</v>
      </c>
    </row>
    <row r="190" spans="1:12">
      <c r="A190" s="42">
        <f t="shared" si="4"/>
        <v>189</v>
      </c>
      <c r="B190" s="42" t="s">
        <v>680</v>
      </c>
      <c r="C190" s="42"/>
      <c r="D190" s="42"/>
      <c r="E190" s="42">
        <v>557</v>
      </c>
      <c r="F190" s="48" t="s">
        <v>228</v>
      </c>
      <c r="G190" s="24" t="s">
        <v>1426</v>
      </c>
      <c r="H190" s="42" t="s">
        <v>86</v>
      </c>
      <c r="I190" s="42" t="s">
        <v>266</v>
      </c>
      <c r="J190" s="294">
        <v>45588</v>
      </c>
      <c r="K190" s="42"/>
      <c r="L190" s="24" t="s">
        <v>1427</v>
      </c>
    </row>
    <row r="191" spans="1:12">
      <c r="A191" s="42">
        <f t="shared" si="4"/>
        <v>190</v>
      </c>
      <c r="B191" s="42" t="s">
        <v>680</v>
      </c>
      <c r="C191" s="42"/>
      <c r="D191" s="42"/>
      <c r="E191" s="42" t="s">
        <v>1175</v>
      </c>
      <c r="F191" s="42" t="s">
        <v>1353</v>
      </c>
      <c r="G191" s="24" t="s">
        <v>1428</v>
      </c>
      <c r="H191" s="42" t="s">
        <v>1429</v>
      </c>
      <c r="I191" s="42" t="s">
        <v>266</v>
      </c>
      <c r="J191" s="294"/>
      <c r="K191" s="42"/>
      <c r="L191" s="24" t="s">
        <v>1430</v>
      </c>
    </row>
    <row r="192" spans="1:12">
      <c r="A192" s="42">
        <f t="shared" si="4"/>
        <v>191</v>
      </c>
      <c r="B192" s="42" t="s">
        <v>680</v>
      </c>
      <c r="C192" s="42"/>
      <c r="D192" s="42"/>
      <c r="E192" s="42" t="s">
        <v>1431</v>
      </c>
      <c r="F192" s="42" t="s">
        <v>229</v>
      </c>
      <c r="G192" s="24" t="s">
        <v>1432</v>
      </c>
      <c r="H192" s="42" t="s">
        <v>191</v>
      </c>
      <c r="I192" s="42" t="s">
        <v>266</v>
      </c>
      <c r="J192" s="294">
        <v>45602</v>
      </c>
      <c r="K192" s="42"/>
      <c r="L192" s="24" t="s">
        <v>1433</v>
      </c>
    </row>
    <row r="193" spans="1:12">
      <c r="A193" s="42">
        <f t="shared" si="4"/>
        <v>192</v>
      </c>
      <c r="B193" s="42" t="s">
        <v>680</v>
      </c>
      <c r="C193" s="42"/>
      <c r="D193" s="42"/>
      <c r="E193" s="42">
        <v>557</v>
      </c>
      <c r="F193" s="42" t="s">
        <v>229</v>
      </c>
      <c r="G193" s="24" t="s">
        <v>1434</v>
      </c>
      <c r="H193" s="42" t="s">
        <v>86</v>
      </c>
      <c r="I193" s="42" t="s">
        <v>266</v>
      </c>
      <c r="J193" s="294">
        <v>45595</v>
      </c>
      <c r="K193" s="42"/>
      <c r="L193" s="24" t="s">
        <v>1435</v>
      </c>
    </row>
    <row r="194" spans="1:12">
      <c r="A194" s="42">
        <f t="shared" si="4"/>
        <v>193</v>
      </c>
      <c r="B194" s="42" t="s">
        <v>680</v>
      </c>
      <c r="C194" s="42"/>
      <c r="D194" s="42"/>
      <c r="E194" s="42" t="s">
        <v>1175</v>
      </c>
      <c r="F194" s="42" t="s">
        <v>1353</v>
      </c>
      <c r="G194" s="24" t="s">
        <v>1436</v>
      </c>
      <c r="H194" s="42" t="s">
        <v>1437</v>
      </c>
      <c r="I194" s="42" t="s">
        <v>266</v>
      </c>
      <c r="J194" s="294">
        <v>45604</v>
      </c>
      <c r="K194" s="42"/>
      <c r="L194" s="24" t="s">
        <v>1438</v>
      </c>
    </row>
    <row r="195" spans="1:12">
      <c r="A195" s="42">
        <f t="shared" si="4"/>
        <v>194</v>
      </c>
      <c r="B195" s="42" t="s">
        <v>680</v>
      </c>
      <c r="C195" s="42"/>
      <c r="D195" s="42"/>
      <c r="E195" s="42">
        <v>557</v>
      </c>
      <c r="F195" s="42" t="s">
        <v>229</v>
      </c>
      <c r="G195" s="24" t="s">
        <v>1439</v>
      </c>
      <c r="H195" s="42" t="s">
        <v>58</v>
      </c>
      <c r="I195" s="42" t="s">
        <v>735</v>
      </c>
      <c r="J195" s="294"/>
      <c r="K195" s="42"/>
      <c r="L195" s="24" t="s">
        <v>1440</v>
      </c>
    </row>
    <row r="196" spans="1:12">
      <c r="A196" s="42">
        <f t="shared" si="4"/>
        <v>195</v>
      </c>
      <c r="B196" s="42" t="s">
        <v>695</v>
      </c>
      <c r="C196" s="42"/>
      <c r="D196" s="42"/>
      <c r="E196" s="42" t="s">
        <v>1175</v>
      </c>
      <c r="F196" s="42" t="s">
        <v>1204</v>
      </c>
      <c r="G196" s="24" t="s">
        <v>1441</v>
      </c>
      <c r="H196" s="42" t="s">
        <v>206</v>
      </c>
      <c r="I196" s="42" t="s">
        <v>266</v>
      </c>
      <c r="J196" s="294">
        <v>45617</v>
      </c>
      <c r="K196" s="42"/>
      <c r="L196" s="24" t="s">
        <v>1442</v>
      </c>
    </row>
    <row r="197" spans="1:12">
      <c r="A197" s="42">
        <f t="shared" si="4"/>
        <v>196</v>
      </c>
      <c r="B197" s="42" t="s">
        <v>695</v>
      </c>
      <c r="C197" s="42"/>
      <c r="D197" s="42"/>
      <c r="E197" s="42">
        <v>557</v>
      </c>
      <c r="F197" s="42" t="s">
        <v>229</v>
      </c>
      <c r="G197" s="24" t="s">
        <v>1443</v>
      </c>
      <c r="H197" s="42" t="s">
        <v>58</v>
      </c>
      <c r="I197" s="42" t="s">
        <v>266</v>
      </c>
      <c r="J197" s="294">
        <v>45595</v>
      </c>
      <c r="K197" s="42"/>
      <c r="L197" s="24" t="s">
        <v>1444</v>
      </c>
    </row>
    <row r="198" spans="1:12">
      <c r="A198" s="42">
        <f t="shared" si="4"/>
        <v>197</v>
      </c>
      <c r="B198" s="42" t="s">
        <v>680</v>
      </c>
      <c r="C198" s="42"/>
      <c r="D198" s="42"/>
      <c r="E198" s="42" t="s">
        <v>1166</v>
      </c>
      <c r="F198" s="42" t="s">
        <v>1353</v>
      </c>
      <c r="G198" s="24" t="s">
        <v>1445</v>
      </c>
      <c r="H198" s="42" t="s">
        <v>206</v>
      </c>
      <c r="I198" s="42" t="s">
        <v>266</v>
      </c>
      <c r="J198" s="294">
        <v>45602</v>
      </c>
      <c r="K198" s="42"/>
      <c r="L198" s="24" t="s">
        <v>1446</v>
      </c>
    </row>
    <row r="199" spans="1:12">
      <c r="A199" s="42">
        <f t="shared" si="4"/>
        <v>198</v>
      </c>
      <c r="B199" s="42" t="s">
        <v>680</v>
      </c>
      <c r="C199" s="42"/>
      <c r="D199" s="42"/>
      <c r="E199" s="42" t="s">
        <v>1166</v>
      </c>
      <c r="F199" s="42" t="s">
        <v>233</v>
      </c>
      <c r="G199" s="24" t="s">
        <v>1447</v>
      </c>
      <c r="H199" s="42" t="s">
        <v>206</v>
      </c>
      <c r="I199" s="42" t="s">
        <v>266</v>
      </c>
      <c r="J199" s="294">
        <v>45602</v>
      </c>
      <c r="K199" s="42"/>
      <c r="L199" s="24" t="s">
        <v>1446</v>
      </c>
    </row>
    <row r="200" ht="85.5" spans="1:12">
      <c r="A200" s="42">
        <f t="shared" si="4"/>
        <v>199</v>
      </c>
      <c r="B200" s="42" t="s">
        <v>680</v>
      </c>
      <c r="C200" s="42"/>
      <c r="D200" s="42"/>
      <c r="E200" s="42" t="s">
        <v>1166</v>
      </c>
      <c r="F200" s="42" t="s">
        <v>1448</v>
      </c>
      <c r="G200" s="70" t="s">
        <v>1449</v>
      </c>
      <c r="H200" s="42" t="s">
        <v>585</v>
      </c>
      <c r="I200" s="42" t="s">
        <v>266</v>
      </c>
      <c r="J200" s="294">
        <v>45597</v>
      </c>
      <c r="K200" s="42"/>
      <c r="L200" s="24"/>
    </row>
    <row r="201" spans="1:12">
      <c r="A201" s="42">
        <f t="shared" si="4"/>
        <v>200</v>
      </c>
      <c r="B201" s="42" t="s">
        <v>680</v>
      </c>
      <c r="C201" s="42"/>
      <c r="D201" s="42"/>
      <c r="E201" s="42">
        <v>557</v>
      </c>
      <c r="F201" s="42" t="s">
        <v>1148</v>
      </c>
      <c r="G201" s="24" t="s">
        <v>1450</v>
      </c>
      <c r="H201" s="42" t="s">
        <v>1451</v>
      </c>
      <c r="I201" s="42" t="s">
        <v>266</v>
      </c>
      <c r="J201" s="294">
        <v>45597</v>
      </c>
      <c r="K201" s="42"/>
      <c r="L201" s="24"/>
    </row>
    <row r="202" ht="25.5" spans="1:12">
      <c r="A202" s="42">
        <f t="shared" si="4"/>
        <v>201</v>
      </c>
      <c r="B202" s="42" t="s">
        <v>680</v>
      </c>
      <c r="C202" s="42"/>
      <c r="D202" s="42"/>
      <c r="E202" s="42">
        <v>557</v>
      </c>
      <c r="F202" s="42" t="s">
        <v>1091</v>
      </c>
      <c r="G202" s="70" t="s">
        <v>1452</v>
      </c>
      <c r="H202" s="42" t="s">
        <v>1073</v>
      </c>
      <c r="I202" s="42" t="s">
        <v>266</v>
      </c>
      <c r="J202" s="294">
        <v>45604</v>
      </c>
      <c r="K202" s="42"/>
      <c r="L202" s="24" t="s">
        <v>1453</v>
      </c>
    </row>
    <row r="203" spans="1:12">
      <c r="A203" s="42">
        <f t="shared" si="4"/>
        <v>202</v>
      </c>
      <c r="B203" s="42" t="s">
        <v>680</v>
      </c>
      <c r="C203" s="42"/>
      <c r="D203" s="42"/>
      <c r="E203" s="42" t="s">
        <v>1431</v>
      </c>
      <c r="F203" s="42" t="s">
        <v>1454</v>
      </c>
      <c r="G203" s="24" t="s">
        <v>1455</v>
      </c>
      <c r="H203" s="42" t="s">
        <v>86</v>
      </c>
      <c r="I203" s="42" t="s">
        <v>266</v>
      </c>
      <c r="J203" s="294">
        <v>45616</v>
      </c>
      <c r="K203" s="42"/>
      <c r="L203" s="24" t="s">
        <v>1456</v>
      </c>
    </row>
    <row r="204" spans="1:12">
      <c r="A204" s="42">
        <f t="shared" si="4"/>
        <v>203</v>
      </c>
      <c r="B204" s="42" t="s">
        <v>680</v>
      </c>
      <c r="C204" s="42"/>
      <c r="D204" s="42"/>
      <c r="E204" s="42">
        <v>557</v>
      </c>
      <c r="F204" s="42" t="s">
        <v>1454</v>
      </c>
      <c r="G204" s="24" t="s">
        <v>1457</v>
      </c>
      <c r="H204" s="42" t="s">
        <v>195</v>
      </c>
      <c r="I204" s="42" t="s">
        <v>266</v>
      </c>
      <c r="J204" s="294">
        <v>45623</v>
      </c>
      <c r="K204" s="42"/>
      <c r="L204" s="24" t="s">
        <v>1458</v>
      </c>
    </row>
    <row r="205" spans="1:12">
      <c r="A205" s="42">
        <f t="shared" si="4"/>
        <v>204</v>
      </c>
      <c r="B205" s="42" t="s">
        <v>680</v>
      </c>
      <c r="C205" s="42"/>
      <c r="D205" s="42"/>
      <c r="E205" s="42">
        <v>557</v>
      </c>
      <c r="F205" s="42" t="s">
        <v>1454</v>
      </c>
      <c r="G205" s="24" t="s">
        <v>1459</v>
      </c>
      <c r="H205" s="42" t="s">
        <v>1460</v>
      </c>
      <c r="I205" s="42" t="s">
        <v>266</v>
      </c>
      <c r="J205" s="294">
        <v>45625</v>
      </c>
      <c r="K205" s="42"/>
      <c r="L205" s="24"/>
    </row>
    <row r="206" spans="1:12">
      <c r="A206" s="42">
        <f t="shared" si="4"/>
        <v>205</v>
      </c>
      <c r="B206" s="42" t="s">
        <v>680</v>
      </c>
      <c r="C206" s="42"/>
      <c r="D206" s="42"/>
      <c r="E206" s="42" t="s">
        <v>1175</v>
      </c>
      <c r="F206" s="42" t="s">
        <v>1224</v>
      </c>
      <c r="G206" s="24" t="s">
        <v>1461</v>
      </c>
      <c r="H206" s="42" t="s">
        <v>585</v>
      </c>
      <c r="I206" s="42" t="s">
        <v>266</v>
      </c>
      <c r="J206" s="294">
        <v>45628</v>
      </c>
      <c r="K206" s="42"/>
      <c r="L206" s="24" t="s">
        <v>1462</v>
      </c>
    </row>
    <row r="207" ht="85.15" customHeight="1" spans="1:12">
      <c r="A207" s="42">
        <f t="shared" si="4"/>
        <v>206</v>
      </c>
      <c r="B207" s="42" t="s">
        <v>680</v>
      </c>
      <c r="C207" s="42"/>
      <c r="D207" s="42"/>
      <c r="E207" s="42" t="s">
        <v>1166</v>
      </c>
      <c r="F207" s="42" t="s">
        <v>1224</v>
      </c>
      <c r="G207" s="101" t="s">
        <v>1463</v>
      </c>
      <c r="H207" s="42" t="s">
        <v>585</v>
      </c>
      <c r="I207" s="42" t="s">
        <v>331</v>
      </c>
      <c r="J207" s="294"/>
      <c r="K207" s="42"/>
      <c r="L207" s="24"/>
    </row>
    <row r="208" ht="20" customHeight="1" spans="1:12">
      <c r="A208" s="42"/>
      <c r="B208" s="42"/>
      <c r="C208" s="42"/>
      <c r="D208" s="42"/>
      <c r="E208" s="42"/>
      <c r="F208" s="42"/>
      <c r="G208" s="24"/>
      <c r="H208" s="42"/>
      <c r="I208" s="42"/>
      <c r="J208" s="294"/>
      <c r="K208" s="42"/>
      <c r="L208" s="24"/>
    </row>
    <row r="209" spans="1:12">
      <c r="A209" s="42">
        <f t="shared" ref="A209:A270" si="5">ROW()-1</f>
        <v>208</v>
      </c>
      <c r="B209" s="42" t="s">
        <v>680</v>
      </c>
      <c r="C209" s="42"/>
      <c r="D209" s="42"/>
      <c r="E209" s="42" t="s">
        <v>1166</v>
      </c>
      <c r="F209" s="42" t="s">
        <v>1353</v>
      </c>
      <c r="G209" s="24" t="s">
        <v>1464</v>
      </c>
      <c r="H209" s="42" t="s">
        <v>200</v>
      </c>
      <c r="I209" s="42" t="s">
        <v>266</v>
      </c>
      <c r="J209" s="294">
        <v>45615</v>
      </c>
      <c r="K209" s="42"/>
      <c r="L209" s="24" t="s">
        <v>1465</v>
      </c>
    </row>
    <row r="210" ht="63.75" spans="1:12">
      <c r="A210" s="42">
        <f t="shared" si="5"/>
        <v>209</v>
      </c>
      <c r="B210" s="42" t="s">
        <v>680</v>
      </c>
      <c r="C210" s="42"/>
      <c r="D210" s="42"/>
      <c r="E210" s="42" t="s">
        <v>1166</v>
      </c>
      <c r="F210" s="42" t="s">
        <v>1091</v>
      </c>
      <c r="G210" s="70" t="s">
        <v>1466</v>
      </c>
      <c r="H210" s="42" t="s">
        <v>1073</v>
      </c>
      <c r="I210" s="42" t="s">
        <v>266</v>
      </c>
      <c r="J210" s="294">
        <v>45614</v>
      </c>
      <c r="K210" s="42"/>
      <c r="L210" s="24" t="s">
        <v>1467</v>
      </c>
    </row>
    <row r="211" ht="38.25" spans="1:12">
      <c r="A211" s="42">
        <f t="shared" si="5"/>
        <v>210</v>
      </c>
      <c r="B211" s="42" t="s">
        <v>680</v>
      </c>
      <c r="C211" s="42"/>
      <c r="D211" s="42"/>
      <c r="E211" s="42" t="s">
        <v>1166</v>
      </c>
      <c r="F211" s="42" t="s">
        <v>1091</v>
      </c>
      <c r="G211" s="70" t="s">
        <v>1468</v>
      </c>
      <c r="H211" s="42" t="s">
        <v>205</v>
      </c>
      <c r="I211" s="42" t="s">
        <v>266</v>
      </c>
      <c r="J211" s="294">
        <v>45617</v>
      </c>
      <c r="K211" s="42"/>
      <c r="L211" s="24" t="s">
        <v>1469</v>
      </c>
    </row>
    <row r="212" spans="1:12">
      <c r="A212" s="42">
        <f t="shared" si="5"/>
        <v>211</v>
      </c>
      <c r="B212" s="42" t="s">
        <v>695</v>
      </c>
      <c r="C212" s="42"/>
      <c r="D212" s="42"/>
      <c r="E212" s="42" t="s">
        <v>1470</v>
      </c>
      <c r="F212" s="42" t="s">
        <v>1471</v>
      </c>
      <c r="G212" s="24" t="s">
        <v>1472</v>
      </c>
      <c r="H212" s="42" t="s">
        <v>58</v>
      </c>
      <c r="I212" s="42" t="s">
        <v>266</v>
      </c>
      <c r="J212" s="294">
        <v>45623</v>
      </c>
      <c r="K212" s="42"/>
      <c r="L212" s="24"/>
    </row>
    <row r="213" spans="1:12">
      <c r="A213" s="42">
        <f t="shared" si="5"/>
        <v>212</v>
      </c>
      <c r="B213" s="42" t="s">
        <v>680</v>
      </c>
      <c r="C213" s="42"/>
      <c r="D213" s="42"/>
      <c r="E213" s="42">
        <v>557</v>
      </c>
      <c r="F213" s="42" t="s">
        <v>1091</v>
      </c>
      <c r="G213" s="24" t="s">
        <v>1473</v>
      </c>
      <c r="H213" s="42" t="s">
        <v>1073</v>
      </c>
      <c r="I213" s="42" t="s">
        <v>266</v>
      </c>
      <c r="J213" s="294">
        <v>45617</v>
      </c>
      <c r="K213" s="42"/>
      <c r="L213" s="24" t="s">
        <v>1474</v>
      </c>
    </row>
    <row r="214" ht="64.9" customHeight="1" spans="1:12">
      <c r="A214" s="42">
        <f t="shared" si="5"/>
        <v>213</v>
      </c>
      <c r="B214" s="42" t="s">
        <v>680</v>
      </c>
      <c r="C214" s="42"/>
      <c r="D214" s="42"/>
      <c r="E214" s="42" t="s">
        <v>1470</v>
      </c>
      <c r="F214" s="42" t="s">
        <v>1091</v>
      </c>
      <c r="G214" s="24" t="s">
        <v>1475</v>
      </c>
      <c r="H214" s="42" t="s">
        <v>1073</v>
      </c>
      <c r="I214" s="42" t="s">
        <v>266</v>
      </c>
      <c r="J214" s="294">
        <v>45617</v>
      </c>
      <c r="K214" s="42"/>
      <c r="L214" s="102" t="s">
        <v>1474</v>
      </c>
    </row>
    <row r="215" ht="37.5" spans="1:12">
      <c r="A215" s="42">
        <f t="shared" si="5"/>
        <v>214</v>
      </c>
      <c r="B215" s="42" t="s">
        <v>680</v>
      </c>
      <c r="C215" s="42"/>
      <c r="D215" s="42"/>
      <c r="E215" s="42" t="s">
        <v>1470</v>
      </c>
      <c r="F215" s="42" t="s">
        <v>240</v>
      </c>
      <c r="G215" s="70" t="s">
        <v>1476</v>
      </c>
      <c r="H215" s="42" t="s">
        <v>1477</v>
      </c>
      <c r="I215" s="42" t="s">
        <v>266</v>
      </c>
      <c r="J215" s="294">
        <v>45623</v>
      </c>
      <c r="K215" s="42"/>
      <c r="L215" s="24"/>
    </row>
    <row r="216" spans="1:12">
      <c r="A216" s="42">
        <f t="shared" si="5"/>
        <v>215</v>
      </c>
      <c r="B216" s="42" t="s">
        <v>680</v>
      </c>
      <c r="C216" s="42"/>
      <c r="D216" s="42"/>
      <c r="E216" s="42" t="s">
        <v>1478</v>
      </c>
      <c r="F216" s="42" t="s">
        <v>1227</v>
      </c>
      <c r="G216" s="24" t="s">
        <v>1479</v>
      </c>
      <c r="H216" s="42" t="s">
        <v>195</v>
      </c>
      <c r="I216" s="42" t="s">
        <v>266</v>
      </c>
      <c r="J216" s="294">
        <v>45625</v>
      </c>
      <c r="K216" s="42"/>
      <c r="L216" s="24" t="s">
        <v>1480</v>
      </c>
    </row>
    <row r="217" ht="51" spans="1:12">
      <c r="A217" s="42">
        <f t="shared" si="5"/>
        <v>216</v>
      </c>
      <c r="B217" s="42" t="s">
        <v>680</v>
      </c>
      <c r="C217" s="42"/>
      <c r="D217" s="42"/>
      <c r="E217" s="42" t="s">
        <v>1481</v>
      </c>
      <c r="F217" s="42" t="s">
        <v>240</v>
      </c>
      <c r="G217" s="70" t="s">
        <v>1482</v>
      </c>
      <c r="H217" s="42" t="s">
        <v>89</v>
      </c>
      <c r="I217" s="42" t="s">
        <v>266</v>
      </c>
      <c r="J217" s="294">
        <v>45616</v>
      </c>
      <c r="K217" s="42"/>
      <c r="L217" s="24"/>
    </row>
    <row r="218" spans="1:12">
      <c r="A218" s="42">
        <f t="shared" si="5"/>
        <v>217</v>
      </c>
      <c r="B218" s="42" t="s">
        <v>680</v>
      </c>
      <c r="C218" s="42"/>
      <c r="D218" s="42"/>
      <c r="E218" s="42">
        <v>557</v>
      </c>
      <c r="F218" s="42" t="s">
        <v>240</v>
      </c>
      <c r="G218" s="24" t="s">
        <v>1483</v>
      </c>
      <c r="H218" s="42" t="s">
        <v>89</v>
      </c>
      <c r="I218" s="42" t="s">
        <v>266</v>
      </c>
      <c r="J218" s="294">
        <v>45618</v>
      </c>
      <c r="K218" s="42"/>
      <c r="L218" s="24"/>
    </row>
    <row r="219" spans="1:12">
      <c r="A219" s="42">
        <f t="shared" si="5"/>
        <v>218</v>
      </c>
      <c r="B219" s="42" t="s">
        <v>680</v>
      </c>
      <c r="C219" s="42"/>
      <c r="D219" s="42"/>
      <c r="E219" s="42">
        <v>557</v>
      </c>
      <c r="F219" s="42" t="s">
        <v>240</v>
      </c>
      <c r="G219" s="24" t="s">
        <v>1484</v>
      </c>
      <c r="H219" s="42" t="s">
        <v>89</v>
      </c>
      <c r="I219" s="42" t="s">
        <v>266</v>
      </c>
      <c r="J219" s="294">
        <v>45623</v>
      </c>
      <c r="K219" s="42"/>
      <c r="L219" s="24"/>
    </row>
    <row r="220" spans="1:12">
      <c r="A220" s="42">
        <f t="shared" si="5"/>
        <v>219</v>
      </c>
      <c r="B220" s="42" t="s">
        <v>680</v>
      </c>
      <c r="C220" s="42">
        <v>946257</v>
      </c>
      <c r="D220" s="42">
        <v>946417</v>
      </c>
      <c r="E220" s="42">
        <v>557</v>
      </c>
      <c r="F220" s="42" t="s">
        <v>1278</v>
      </c>
      <c r="G220" s="24" t="s">
        <v>1485</v>
      </c>
      <c r="H220" s="42" t="s">
        <v>86</v>
      </c>
      <c r="I220" s="42" t="s">
        <v>266</v>
      </c>
      <c r="J220" s="294">
        <v>45670</v>
      </c>
      <c r="K220" s="42"/>
      <c r="L220" s="24" t="s">
        <v>1486</v>
      </c>
    </row>
    <row r="221" ht="25.5" spans="1:12">
      <c r="A221" s="42">
        <f t="shared" si="5"/>
        <v>220</v>
      </c>
      <c r="B221" s="42" t="s">
        <v>680</v>
      </c>
      <c r="C221" s="42">
        <v>946257</v>
      </c>
      <c r="D221" s="42">
        <v>946417</v>
      </c>
      <c r="E221" s="42">
        <v>557</v>
      </c>
      <c r="F221" s="42" t="s">
        <v>1278</v>
      </c>
      <c r="G221" s="24" t="s">
        <v>1487</v>
      </c>
      <c r="H221" s="42" t="s">
        <v>1488</v>
      </c>
      <c r="I221" s="42" t="s">
        <v>331</v>
      </c>
      <c r="J221" s="294"/>
      <c r="K221" s="42"/>
      <c r="L221" s="70" t="s">
        <v>1489</v>
      </c>
    </row>
    <row r="222" spans="1:12">
      <c r="A222" s="42">
        <f t="shared" si="5"/>
        <v>221</v>
      </c>
      <c r="B222" s="42" t="s">
        <v>680</v>
      </c>
      <c r="C222" s="42">
        <v>946257</v>
      </c>
      <c r="D222" s="42">
        <v>946417</v>
      </c>
      <c r="E222" s="42">
        <v>557</v>
      </c>
      <c r="F222" s="42" t="s">
        <v>240</v>
      </c>
      <c r="G222" s="24" t="s">
        <v>1490</v>
      </c>
      <c r="H222" s="42" t="s">
        <v>89</v>
      </c>
      <c r="I222" s="42" t="s">
        <v>266</v>
      </c>
      <c r="J222" s="294">
        <v>45635</v>
      </c>
      <c r="K222" s="42"/>
      <c r="L222" s="24" t="s">
        <v>1491</v>
      </c>
    </row>
    <row r="223" ht="76.5" spans="1:12">
      <c r="A223" s="42">
        <f t="shared" si="5"/>
        <v>222</v>
      </c>
      <c r="B223" s="42" t="s">
        <v>695</v>
      </c>
      <c r="C223" s="42"/>
      <c r="D223" s="42"/>
      <c r="E223" s="42" t="s">
        <v>1481</v>
      </c>
      <c r="F223" s="42" t="s">
        <v>1492</v>
      </c>
      <c r="G223" s="70" t="s">
        <v>1493</v>
      </c>
      <c r="H223" s="42" t="s">
        <v>200</v>
      </c>
      <c r="I223" s="42" t="s">
        <v>266</v>
      </c>
      <c r="J223" s="294">
        <v>45629</v>
      </c>
      <c r="K223" s="42"/>
      <c r="L223" s="24"/>
    </row>
    <row r="224" ht="89.25" spans="1:12">
      <c r="A224" s="42">
        <f t="shared" si="5"/>
        <v>223</v>
      </c>
      <c r="B224" s="42" t="s">
        <v>695</v>
      </c>
      <c r="C224" s="42"/>
      <c r="D224" s="42"/>
      <c r="E224" s="42" t="s">
        <v>1481</v>
      </c>
      <c r="F224" s="42" t="s">
        <v>1492</v>
      </c>
      <c r="G224" s="70" t="s">
        <v>1494</v>
      </c>
      <c r="H224" s="42" t="s">
        <v>99</v>
      </c>
      <c r="I224" s="42" t="s">
        <v>266</v>
      </c>
      <c r="J224" s="294">
        <v>45632</v>
      </c>
      <c r="K224" s="42"/>
      <c r="L224" s="24" t="s">
        <v>1495</v>
      </c>
    </row>
    <row r="225" ht="38.25" spans="1:12">
      <c r="A225" s="42">
        <f t="shared" si="5"/>
        <v>224</v>
      </c>
      <c r="B225" s="42" t="s">
        <v>680</v>
      </c>
      <c r="C225" s="42"/>
      <c r="D225" s="42"/>
      <c r="E225" s="42" t="s">
        <v>1481</v>
      </c>
      <c r="F225" s="42" t="s">
        <v>1353</v>
      </c>
      <c r="G225" s="70" t="s">
        <v>1496</v>
      </c>
      <c r="H225" s="42" t="s">
        <v>206</v>
      </c>
      <c r="I225" s="42" t="s">
        <v>266</v>
      </c>
      <c r="J225" s="294">
        <v>45631</v>
      </c>
      <c r="K225" s="42"/>
      <c r="L225" s="24" t="s">
        <v>1497</v>
      </c>
    </row>
    <row r="226" spans="1:12">
      <c r="A226" s="42">
        <f t="shared" si="5"/>
        <v>225</v>
      </c>
      <c r="B226" s="42" t="s">
        <v>680</v>
      </c>
      <c r="C226" s="42"/>
      <c r="D226" s="42"/>
      <c r="E226" s="42" t="s">
        <v>1166</v>
      </c>
      <c r="F226" s="42" t="s">
        <v>1353</v>
      </c>
      <c r="G226" s="24" t="s">
        <v>1498</v>
      </c>
      <c r="H226" s="42" t="s">
        <v>191</v>
      </c>
      <c r="I226" s="42" t="s">
        <v>266</v>
      </c>
      <c r="J226" s="294">
        <v>45632</v>
      </c>
      <c r="K226" s="42"/>
      <c r="L226" s="24" t="s">
        <v>1499</v>
      </c>
    </row>
    <row r="227" spans="1:12">
      <c r="A227" s="42">
        <f t="shared" si="5"/>
        <v>226</v>
      </c>
      <c r="B227" s="42" t="s">
        <v>680</v>
      </c>
      <c r="C227" s="42"/>
      <c r="D227" s="42"/>
      <c r="E227" s="42" t="s">
        <v>1166</v>
      </c>
      <c r="F227" s="42" t="s">
        <v>1353</v>
      </c>
      <c r="G227" s="24" t="s">
        <v>1500</v>
      </c>
      <c r="H227" s="42" t="s">
        <v>86</v>
      </c>
      <c r="I227" s="42" t="s">
        <v>266</v>
      </c>
      <c r="J227" s="294">
        <v>45636</v>
      </c>
      <c r="K227" s="42"/>
      <c r="L227" s="24" t="s">
        <v>1501</v>
      </c>
    </row>
    <row r="228" spans="1:12">
      <c r="A228" s="42">
        <f t="shared" si="5"/>
        <v>227</v>
      </c>
      <c r="B228" s="42" t="s">
        <v>680</v>
      </c>
      <c r="C228" s="42"/>
      <c r="D228" s="42"/>
      <c r="E228" s="42" t="s">
        <v>1166</v>
      </c>
      <c r="F228" s="42" t="s">
        <v>1353</v>
      </c>
      <c r="G228" s="24" t="s">
        <v>1502</v>
      </c>
      <c r="H228" s="42" t="s">
        <v>585</v>
      </c>
      <c r="I228" s="42" t="s">
        <v>266</v>
      </c>
      <c r="J228" s="294">
        <v>45632</v>
      </c>
      <c r="K228" s="42"/>
      <c r="L228" s="24" t="s">
        <v>1503</v>
      </c>
    </row>
    <row r="229" ht="73.5" spans="1:12">
      <c r="A229" s="42">
        <f t="shared" si="5"/>
        <v>228</v>
      </c>
      <c r="B229" s="42" t="s">
        <v>680</v>
      </c>
      <c r="C229" s="42"/>
      <c r="D229" s="42"/>
      <c r="E229" s="42" t="s">
        <v>1166</v>
      </c>
      <c r="F229" s="42" t="s">
        <v>229</v>
      </c>
      <c r="G229" s="70" t="s">
        <v>1504</v>
      </c>
      <c r="H229" s="42" t="s">
        <v>99</v>
      </c>
      <c r="I229" s="42" t="s">
        <v>266</v>
      </c>
      <c r="J229" s="294">
        <v>45636</v>
      </c>
      <c r="K229" s="42"/>
      <c r="L229" s="24" t="s">
        <v>1505</v>
      </c>
    </row>
    <row r="230" ht="38.25" spans="1:12">
      <c r="A230" s="42">
        <f t="shared" si="5"/>
        <v>229</v>
      </c>
      <c r="B230" s="42" t="s">
        <v>680</v>
      </c>
      <c r="C230" s="42"/>
      <c r="D230" s="42"/>
      <c r="E230" s="42" t="s">
        <v>1166</v>
      </c>
      <c r="F230" s="42" t="s">
        <v>228</v>
      </c>
      <c r="G230" s="70" t="s">
        <v>1506</v>
      </c>
      <c r="H230" s="42" t="s">
        <v>86</v>
      </c>
      <c r="I230" s="42" t="s">
        <v>266</v>
      </c>
      <c r="J230" s="294">
        <v>45638</v>
      </c>
      <c r="K230" s="42"/>
      <c r="L230" s="24"/>
    </row>
    <row r="231" ht="38.25" spans="1:12">
      <c r="A231" s="42">
        <f t="shared" si="5"/>
        <v>230</v>
      </c>
      <c r="B231" s="42" t="s">
        <v>695</v>
      </c>
      <c r="C231" s="42"/>
      <c r="D231" s="42"/>
      <c r="E231" s="42" t="s">
        <v>1166</v>
      </c>
      <c r="F231" s="42" t="s">
        <v>1507</v>
      </c>
      <c r="G231" s="24" t="s">
        <v>1508</v>
      </c>
      <c r="H231" s="42" t="s">
        <v>200</v>
      </c>
      <c r="I231" s="42" t="s">
        <v>266</v>
      </c>
      <c r="J231" s="294">
        <v>45644</v>
      </c>
      <c r="K231" s="42"/>
      <c r="L231" s="70" t="s">
        <v>1509</v>
      </c>
    </row>
    <row r="232" ht="51" spans="1:12">
      <c r="A232" s="42">
        <f t="shared" si="5"/>
        <v>231</v>
      </c>
      <c r="B232" s="42" t="s">
        <v>695</v>
      </c>
      <c r="C232" s="42"/>
      <c r="D232" s="42"/>
      <c r="E232" s="42">
        <v>557</v>
      </c>
      <c r="F232" s="42" t="s">
        <v>228</v>
      </c>
      <c r="G232" s="24" t="s">
        <v>1510</v>
      </c>
      <c r="H232" s="42" t="s">
        <v>1511</v>
      </c>
      <c r="I232" s="42" t="s">
        <v>404</v>
      </c>
      <c r="J232" s="294">
        <v>45660</v>
      </c>
      <c r="K232" s="42"/>
      <c r="L232" s="70" t="s">
        <v>1512</v>
      </c>
    </row>
    <row r="233" spans="1:12">
      <c r="A233" s="42">
        <f t="shared" si="5"/>
        <v>232</v>
      </c>
      <c r="B233" s="42" t="s">
        <v>695</v>
      </c>
      <c r="C233" s="42"/>
      <c r="D233" s="42"/>
      <c r="E233" s="42" t="s">
        <v>1166</v>
      </c>
      <c r="F233" s="42" t="s">
        <v>229</v>
      </c>
      <c r="G233" s="24" t="s">
        <v>1513</v>
      </c>
      <c r="H233" s="42" t="s">
        <v>58</v>
      </c>
      <c r="I233" s="42" t="s">
        <v>266</v>
      </c>
      <c r="J233" s="294"/>
      <c r="K233" s="42"/>
      <c r="L233" s="24"/>
    </row>
    <row r="234" spans="1:12">
      <c r="A234" s="42">
        <f t="shared" si="5"/>
        <v>233</v>
      </c>
      <c r="B234" s="42" t="s">
        <v>695</v>
      </c>
      <c r="C234" s="42"/>
      <c r="D234" s="42"/>
      <c r="E234" s="42" t="s">
        <v>1166</v>
      </c>
      <c r="F234" s="42" t="s">
        <v>1514</v>
      </c>
      <c r="G234" s="24" t="s">
        <v>1515</v>
      </c>
      <c r="H234" s="42" t="s">
        <v>89</v>
      </c>
      <c r="I234" s="42" t="s">
        <v>266</v>
      </c>
      <c r="J234" s="294">
        <v>45650</v>
      </c>
      <c r="K234" s="42"/>
      <c r="L234" s="24" t="s">
        <v>1516</v>
      </c>
    </row>
    <row r="235" ht="25.5" spans="1:12">
      <c r="A235" s="42">
        <f t="shared" si="5"/>
        <v>234</v>
      </c>
      <c r="B235" s="42" t="s">
        <v>680</v>
      </c>
      <c r="C235" s="42"/>
      <c r="D235" s="42"/>
      <c r="E235" s="42">
        <v>557</v>
      </c>
      <c r="F235" s="42" t="s">
        <v>1353</v>
      </c>
      <c r="G235" s="70" t="s">
        <v>1517</v>
      </c>
      <c r="H235" s="42" t="s">
        <v>206</v>
      </c>
      <c r="I235" s="42" t="s">
        <v>266</v>
      </c>
      <c r="J235" s="294">
        <v>45653</v>
      </c>
      <c r="K235" s="42"/>
      <c r="L235" s="24"/>
    </row>
    <row r="236" ht="83" customHeight="1" spans="1:12">
      <c r="A236" s="42">
        <f t="shared" si="5"/>
        <v>235</v>
      </c>
      <c r="B236" s="42" t="s">
        <v>680</v>
      </c>
      <c r="C236" s="42"/>
      <c r="D236" s="42"/>
      <c r="E236" s="42" t="s">
        <v>1166</v>
      </c>
      <c r="F236" s="42" t="s">
        <v>1353</v>
      </c>
      <c r="G236" s="21" t="s">
        <v>1518</v>
      </c>
      <c r="H236" s="42" t="s">
        <v>206</v>
      </c>
      <c r="I236" s="42" t="s">
        <v>266</v>
      </c>
      <c r="J236" s="294">
        <v>45653</v>
      </c>
      <c r="K236" s="42"/>
      <c r="L236" s="24" t="s">
        <v>1519</v>
      </c>
    </row>
    <row r="237" spans="1:12">
      <c r="A237" s="42">
        <f t="shared" si="5"/>
        <v>236</v>
      </c>
      <c r="B237" s="42" t="s">
        <v>680</v>
      </c>
      <c r="C237" s="42"/>
      <c r="D237" s="42"/>
      <c r="E237" s="42">
        <v>557</v>
      </c>
      <c r="F237" s="42" t="s">
        <v>1353</v>
      </c>
      <c r="G237" s="24" t="s">
        <v>1520</v>
      </c>
      <c r="H237" s="42" t="s">
        <v>206</v>
      </c>
      <c r="I237" s="42" t="s">
        <v>266</v>
      </c>
      <c r="J237" s="294">
        <v>45659</v>
      </c>
      <c r="K237" s="42"/>
      <c r="L237" s="24" t="s">
        <v>1521</v>
      </c>
    </row>
    <row r="238" spans="1:12">
      <c r="A238" s="42">
        <f t="shared" si="5"/>
        <v>237</v>
      </c>
      <c r="B238" s="42" t="s">
        <v>680</v>
      </c>
      <c r="C238" s="42"/>
      <c r="D238" s="42"/>
      <c r="E238" s="42" t="s">
        <v>1166</v>
      </c>
      <c r="F238" s="42" t="s">
        <v>241</v>
      </c>
      <c r="G238" s="24" t="s">
        <v>1522</v>
      </c>
      <c r="H238" s="42" t="s">
        <v>200</v>
      </c>
      <c r="I238" s="42" t="s">
        <v>266</v>
      </c>
      <c r="J238" s="294">
        <v>45653</v>
      </c>
      <c r="K238" s="42"/>
      <c r="L238" s="24"/>
    </row>
    <row r="239" spans="1:12">
      <c r="A239" s="42">
        <f t="shared" si="5"/>
        <v>238</v>
      </c>
      <c r="B239" s="42" t="s">
        <v>680</v>
      </c>
      <c r="C239" s="42"/>
      <c r="D239" s="42"/>
      <c r="E239" s="42" t="s">
        <v>1175</v>
      </c>
      <c r="F239" s="42" t="s">
        <v>240</v>
      </c>
      <c r="G239" s="24" t="s">
        <v>1523</v>
      </c>
      <c r="H239" s="42" t="s">
        <v>89</v>
      </c>
      <c r="I239" s="42" t="s">
        <v>266</v>
      </c>
      <c r="J239" s="294">
        <v>45665</v>
      </c>
      <c r="K239" s="42"/>
      <c r="L239" s="24"/>
    </row>
    <row r="240" ht="51" spans="1:12">
      <c r="A240" s="42">
        <f t="shared" si="5"/>
        <v>239</v>
      </c>
      <c r="B240" s="42" t="s">
        <v>680</v>
      </c>
      <c r="C240" s="42"/>
      <c r="D240" s="42"/>
      <c r="E240" s="42" t="s">
        <v>1166</v>
      </c>
      <c r="F240" s="42" t="s">
        <v>1514</v>
      </c>
      <c r="G240" s="24" t="s">
        <v>1524</v>
      </c>
      <c r="H240" s="42" t="s">
        <v>89</v>
      </c>
      <c r="I240" s="42" t="s">
        <v>404</v>
      </c>
      <c r="J240" s="294">
        <v>45733</v>
      </c>
      <c r="K240" s="42"/>
      <c r="L240" s="70" t="s">
        <v>1525</v>
      </c>
    </row>
    <row r="241" spans="1:12">
      <c r="A241" s="42">
        <f t="shared" si="5"/>
        <v>240</v>
      </c>
      <c r="B241" s="42" t="s">
        <v>680</v>
      </c>
      <c r="C241" s="42"/>
      <c r="D241" s="42"/>
      <c r="E241" s="42" t="s">
        <v>1175</v>
      </c>
      <c r="F241" s="42" t="s">
        <v>240</v>
      </c>
      <c r="G241" s="24" t="s">
        <v>1526</v>
      </c>
      <c r="H241" s="42" t="s">
        <v>1527</v>
      </c>
      <c r="I241" s="42" t="s">
        <v>735</v>
      </c>
      <c r="J241" s="294"/>
      <c r="K241" s="42"/>
      <c r="L241" s="24" t="s">
        <v>1528</v>
      </c>
    </row>
    <row r="242" ht="76.5" spans="1:12">
      <c r="A242" s="42">
        <f t="shared" si="5"/>
        <v>241</v>
      </c>
      <c r="B242" s="42" t="s">
        <v>865</v>
      </c>
      <c r="C242" s="42"/>
      <c r="D242" s="42"/>
      <c r="E242" s="42" t="s">
        <v>1175</v>
      </c>
      <c r="F242" s="42" t="s">
        <v>229</v>
      </c>
      <c r="G242" s="70" t="s">
        <v>1529</v>
      </c>
      <c r="H242" s="42" t="s">
        <v>1530</v>
      </c>
      <c r="I242" s="42" t="s">
        <v>266</v>
      </c>
      <c r="J242" s="294">
        <v>45660</v>
      </c>
      <c r="K242" s="42"/>
      <c r="L242" s="24"/>
    </row>
    <row r="243" spans="1:12">
      <c r="A243" s="42">
        <f t="shared" si="5"/>
        <v>242</v>
      </c>
      <c r="B243" s="42" t="s">
        <v>680</v>
      </c>
      <c r="C243" s="42"/>
      <c r="D243" s="42"/>
      <c r="E243" s="42" t="s">
        <v>1166</v>
      </c>
      <c r="F243" s="42" t="s">
        <v>1353</v>
      </c>
      <c r="G243" s="24" t="s">
        <v>1531</v>
      </c>
      <c r="H243" s="42" t="s">
        <v>206</v>
      </c>
      <c r="I243" s="42" t="s">
        <v>266</v>
      </c>
      <c r="J243" s="294">
        <v>45663</v>
      </c>
      <c r="K243" s="42"/>
      <c r="L243" s="24"/>
    </row>
    <row r="244" spans="1:12">
      <c r="A244" s="42">
        <f t="shared" si="5"/>
        <v>243</v>
      </c>
      <c r="B244" s="42" t="s">
        <v>680</v>
      </c>
      <c r="C244" s="42"/>
      <c r="D244" s="42"/>
      <c r="E244" s="42">
        <v>557</v>
      </c>
      <c r="F244" s="42" t="s">
        <v>229</v>
      </c>
      <c r="G244" s="24" t="s">
        <v>1532</v>
      </c>
      <c r="H244" s="42" t="s">
        <v>99</v>
      </c>
      <c r="I244" s="42" t="s">
        <v>266</v>
      </c>
      <c r="J244" s="294">
        <v>45664</v>
      </c>
      <c r="K244" s="42"/>
      <c r="L244" s="24"/>
    </row>
    <row r="245" ht="85.5" spans="1:12">
      <c r="A245" s="42">
        <f t="shared" si="5"/>
        <v>244</v>
      </c>
      <c r="B245" s="42" t="s">
        <v>695</v>
      </c>
      <c r="C245" s="42"/>
      <c r="D245" s="42"/>
      <c r="E245" s="42" t="s">
        <v>1166</v>
      </c>
      <c r="F245" s="42" t="s">
        <v>1278</v>
      </c>
      <c r="G245" s="70" t="s">
        <v>1533</v>
      </c>
      <c r="H245" s="42" t="s">
        <v>99</v>
      </c>
      <c r="I245" s="42" t="s">
        <v>266</v>
      </c>
      <c r="J245" s="294">
        <v>45681</v>
      </c>
      <c r="K245" s="42"/>
      <c r="L245" s="24" t="s">
        <v>1534</v>
      </c>
    </row>
    <row r="246" ht="74" customHeight="1" spans="1:12">
      <c r="A246" s="42">
        <f t="shared" si="5"/>
        <v>245</v>
      </c>
      <c r="B246" s="42" t="s">
        <v>680</v>
      </c>
      <c r="C246" s="42"/>
      <c r="D246" s="42"/>
      <c r="E246" s="42" t="s">
        <v>1166</v>
      </c>
      <c r="F246" s="42" t="s">
        <v>1535</v>
      </c>
      <c r="G246" s="24" t="s">
        <v>1536</v>
      </c>
      <c r="H246" s="42" t="s">
        <v>697</v>
      </c>
      <c r="I246" s="42" t="s">
        <v>331</v>
      </c>
      <c r="J246" s="294"/>
      <c r="K246" s="42"/>
      <c r="L246" s="24"/>
    </row>
    <row r="247" ht="74" customHeight="1" spans="1:12">
      <c r="A247" s="42">
        <f t="shared" si="5"/>
        <v>246</v>
      </c>
      <c r="B247" s="42" t="s">
        <v>865</v>
      </c>
      <c r="C247" s="42"/>
      <c r="D247" s="42"/>
      <c r="E247" s="42" t="s">
        <v>1166</v>
      </c>
      <c r="F247" s="42" t="s">
        <v>1278</v>
      </c>
      <c r="G247" s="70" t="s">
        <v>1537</v>
      </c>
      <c r="H247" s="42" t="s">
        <v>200</v>
      </c>
      <c r="I247" s="42" t="s">
        <v>266</v>
      </c>
      <c r="J247" s="294">
        <v>45682</v>
      </c>
      <c r="K247" s="42"/>
      <c r="L247" s="24" t="s">
        <v>1538</v>
      </c>
    </row>
    <row r="248" ht="74" customHeight="1" spans="1:12">
      <c r="A248" s="42">
        <f t="shared" si="5"/>
        <v>247</v>
      </c>
      <c r="B248" s="42" t="s">
        <v>865</v>
      </c>
      <c r="C248" s="42"/>
      <c r="D248" s="42"/>
      <c r="E248" s="42" t="s">
        <v>1166</v>
      </c>
      <c r="F248" s="42" t="s">
        <v>1539</v>
      </c>
      <c r="G248" s="70" t="s">
        <v>1540</v>
      </c>
      <c r="H248" s="42" t="s">
        <v>99</v>
      </c>
      <c r="I248" s="42" t="s">
        <v>266</v>
      </c>
      <c r="J248" s="294">
        <v>45681</v>
      </c>
      <c r="K248" s="42"/>
      <c r="L248" s="24" t="s">
        <v>1538</v>
      </c>
    </row>
    <row r="249" ht="74" customHeight="1" spans="1:12">
      <c r="A249" s="42">
        <f t="shared" si="5"/>
        <v>248</v>
      </c>
      <c r="B249" s="42" t="s">
        <v>865</v>
      </c>
      <c r="C249" s="42"/>
      <c r="D249" s="42"/>
      <c r="E249" s="42" t="s">
        <v>1166</v>
      </c>
      <c r="F249" s="42" t="s">
        <v>241</v>
      </c>
      <c r="G249" s="24" t="s">
        <v>1541</v>
      </c>
      <c r="H249" s="42" t="s">
        <v>200</v>
      </c>
      <c r="I249" s="42" t="s">
        <v>266</v>
      </c>
      <c r="J249" s="294">
        <v>45679</v>
      </c>
      <c r="K249" s="42"/>
      <c r="L249" s="24"/>
    </row>
    <row r="250" ht="74" customHeight="1" spans="1:12">
      <c r="A250" s="42">
        <f t="shared" si="5"/>
        <v>249</v>
      </c>
      <c r="B250" s="42" t="s">
        <v>695</v>
      </c>
      <c r="C250" s="42"/>
      <c r="D250" s="42"/>
      <c r="E250" s="42" t="s">
        <v>1166</v>
      </c>
      <c r="F250" s="42" t="s">
        <v>1292</v>
      </c>
      <c r="G250" s="24" t="s">
        <v>1542</v>
      </c>
      <c r="H250" s="42" t="s">
        <v>200</v>
      </c>
      <c r="I250" s="42" t="s">
        <v>266</v>
      </c>
      <c r="J250" s="294">
        <v>45680</v>
      </c>
      <c r="K250" s="42"/>
      <c r="L250" s="24"/>
    </row>
    <row r="251" ht="74" customHeight="1" spans="1:12">
      <c r="A251" s="42">
        <f t="shared" si="5"/>
        <v>250</v>
      </c>
      <c r="B251" s="42" t="s">
        <v>695</v>
      </c>
      <c r="C251" s="42"/>
      <c r="D251" s="42"/>
      <c r="E251" s="42" t="s">
        <v>1166</v>
      </c>
      <c r="F251" s="42" t="s">
        <v>1157</v>
      </c>
      <c r="G251" s="24" t="s">
        <v>1543</v>
      </c>
      <c r="H251" s="42" t="s">
        <v>191</v>
      </c>
      <c r="I251" s="42"/>
      <c r="J251" s="294"/>
      <c r="K251" s="42"/>
      <c r="L251" s="24"/>
    </row>
    <row r="252" ht="74" customHeight="1" spans="1:12">
      <c r="A252" s="42">
        <f t="shared" si="5"/>
        <v>251</v>
      </c>
      <c r="B252" s="42" t="s">
        <v>680</v>
      </c>
      <c r="C252" s="42"/>
      <c r="D252" s="42"/>
      <c r="E252" s="42" t="s">
        <v>1166</v>
      </c>
      <c r="F252" s="42" t="s">
        <v>1471</v>
      </c>
      <c r="G252" s="24" t="s">
        <v>1544</v>
      </c>
      <c r="H252" s="42" t="s">
        <v>206</v>
      </c>
      <c r="I252" s="42" t="s">
        <v>266</v>
      </c>
      <c r="J252" s="294"/>
      <c r="K252" s="42"/>
      <c r="L252" s="24"/>
    </row>
    <row r="253" spans="1:12">
      <c r="A253" s="42">
        <f t="shared" si="5"/>
        <v>252</v>
      </c>
      <c r="B253" s="42" t="s">
        <v>680</v>
      </c>
      <c r="C253" s="42"/>
      <c r="D253" s="42"/>
      <c r="E253" s="42" t="s">
        <v>1175</v>
      </c>
      <c r="F253" s="42" t="s">
        <v>228</v>
      </c>
      <c r="G253" s="24" t="s">
        <v>1545</v>
      </c>
      <c r="H253" s="42" t="s">
        <v>366</v>
      </c>
      <c r="I253" s="42" t="s">
        <v>404</v>
      </c>
      <c r="J253" s="294"/>
      <c r="K253" s="42"/>
      <c r="L253" s="24"/>
    </row>
    <row r="254" spans="1:12">
      <c r="A254" s="42">
        <f t="shared" si="5"/>
        <v>253</v>
      </c>
      <c r="B254" s="42" t="s">
        <v>680</v>
      </c>
      <c r="C254" s="42"/>
      <c r="D254" s="42"/>
      <c r="E254" s="42" t="s">
        <v>1481</v>
      </c>
      <c r="F254" s="42" t="s">
        <v>1278</v>
      </c>
      <c r="G254" s="24" t="s">
        <v>1546</v>
      </c>
      <c r="H254" s="42" t="s">
        <v>86</v>
      </c>
      <c r="I254" s="42" t="s">
        <v>404</v>
      </c>
      <c r="J254" s="294"/>
      <c r="K254" s="42"/>
      <c r="L254" s="24"/>
    </row>
    <row r="255" spans="1:12">
      <c r="A255" s="42">
        <f t="shared" si="5"/>
        <v>254</v>
      </c>
      <c r="B255" s="42" t="s">
        <v>680</v>
      </c>
      <c r="C255" s="42"/>
      <c r="D255" s="42"/>
      <c r="E255" s="42" t="s">
        <v>1481</v>
      </c>
      <c r="F255" s="42" t="s">
        <v>1246</v>
      </c>
      <c r="G255" s="24" t="s">
        <v>1547</v>
      </c>
      <c r="H255" s="42" t="s">
        <v>210</v>
      </c>
      <c r="I255" s="42" t="s">
        <v>266</v>
      </c>
      <c r="J255" s="294">
        <v>45706</v>
      </c>
      <c r="K255" s="42"/>
      <c r="L255" s="24" t="s">
        <v>1548</v>
      </c>
    </row>
    <row r="256" spans="1:12">
      <c r="A256" s="42">
        <f t="shared" si="5"/>
        <v>255</v>
      </c>
      <c r="B256" s="42" t="s">
        <v>680</v>
      </c>
      <c r="C256" s="42"/>
      <c r="D256" s="42"/>
      <c r="E256" s="42" t="s">
        <v>1481</v>
      </c>
      <c r="F256" s="42" t="s">
        <v>1246</v>
      </c>
      <c r="G256" s="24" t="s">
        <v>1549</v>
      </c>
      <c r="H256" s="42" t="s">
        <v>86</v>
      </c>
      <c r="I256" s="42" t="s">
        <v>266</v>
      </c>
      <c r="J256" s="294">
        <v>45707</v>
      </c>
      <c r="K256" s="42"/>
      <c r="L256" s="24" t="s">
        <v>1550</v>
      </c>
    </row>
    <row r="257" spans="1:12">
      <c r="A257" s="42">
        <f t="shared" si="5"/>
        <v>256</v>
      </c>
      <c r="B257" s="42" t="s">
        <v>680</v>
      </c>
      <c r="C257" s="42"/>
      <c r="D257" s="42"/>
      <c r="E257" s="42">
        <v>557</v>
      </c>
      <c r="F257" s="42" t="s">
        <v>1551</v>
      </c>
      <c r="G257" s="24" t="s">
        <v>1552</v>
      </c>
      <c r="H257" s="42" t="s">
        <v>200</v>
      </c>
      <c r="I257" s="42" t="s">
        <v>266</v>
      </c>
      <c r="J257" s="294">
        <v>45709</v>
      </c>
      <c r="K257" s="42"/>
      <c r="L257" s="24" t="s">
        <v>1553</v>
      </c>
    </row>
    <row r="258" ht="25.5" spans="1:12">
      <c r="A258" s="42">
        <f t="shared" si="5"/>
        <v>257</v>
      </c>
      <c r="B258" s="42" t="s">
        <v>680</v>
      </c>
      <c r="C258" s="42"/>
      <c r="D258" s="42"/>
      <c r="E258" s="42">
        <v>557</v>
      </c>
      <c r="F258" s="42" t="s">
        <v>1554</v>
      </c>
      <c r="G258" s="70" t="s">
        <v>1555</v>
      </c>
      <c r="H258" s="42" t="s">
        <v>89</v>
      </c>
      <c r="I258" s="42" t="s">
        <v>266</v>
      </c>
      <c r="J258" s="294">
        <v>45702</v>
      </c>
      <c r="K258" s="42"/>
      <c r="L258" s="24"/>
    </row>
    <row r="259" spans="1:12">
      <c r="A259" s="42">
        <f t="shared" si="5"/>
        <v>258</v>
      </c>
      <c r="B259" s="42" t="s">
        <v>680</v>
      </c>
      <c r="C259" s="42"/>
      <c r="D259" s="42"/>
      <c r="E259" s="42" t="s">
        <v>1481</v>
      </c>
      <c r="F259" s="42" t="s">
        <v>1405</v>
      </c>
      <c r="G259" s="24" t="s">
        <v>1556</v>
      </c>
      <c r="H259" s="42"/>
      <c r="I259" s="42"/>
      <c r="J259" s="294"/>
      <c r="K259" s="42"/>
      <c r="L259" s="24"/>
    </row>
    <row r="260" spans="1:12">
      <c r="A260" s="42">
        <f t="shared" si="5"/>
        <v>259</v>
      </c>
      <c r="B260" s="42" t="s">
        <v>680</v>
      </c>
      <c r="C260" s="42"/>
      <c r="D260" s="42"/>
      <c r="E260" s="42">
        <v>557</v>
      </c>
      <c r="F260" s="42" t="s">
        <v>1278</v>
      </c>
      <c r="G260" s="102" t="s">
        <v>1557</v>
      </c>
      <c r="H260" s="42" t="s">
        <v>99</v>
      </c>
      <c r="I260" s="42" t="s">
        <v>331</v>
      </c>
      <c r="J260" s="294">
        <v>45715</v>
      </c>
      <c r="K260" s="42"/>
      <c r="L260" s="24" t="s">
        <v>1558</v>
      </c>
    </row>
    <row r="261" spans="1:12">
      <c r="A261" s="42">
        <f t="shared" si="5"/>
        <v>260</v>
      </c>
      <c r="B261" s="42" t="s">
        <v>680</v>
      </c>
      <c r="C261" s="42"/>
      <c r="D261" s="42"/>
      <c r="E261" s="42" t="s">
        <v>1481</v>
      </c>
      <c r="F261" s="42" t="s">
        <v>1278</v>
      </c>
      <c r="G261" s="24" t="s">
        <v>1559</v>
      </c>
      <c r="H261" s="42" t="s">
        <v>99</v>
      </c>
      <c r="I261" s="42" t="s">
        <v>7</v>
      </c>
      <c r="J261" s="294">
        <v>45723</v>
      </c>
      <c r="K261" s="42"/>
      <c r="L261" s="86"/>
    </row>
    <row r="262" spans="1:12">
      <c r="A262" s="42">
        <f t="shared" si="5"/>
        <v>261</v>
      </c>
      <c r="B262" s="42" t="s">
        <v>680</v>
      </c>
      <c r="C262" s="42"/>
      <c r="D262" s="42"/>
      <c r="E262" s="42">
        <v>557</v>
      </c>
      <c r="F262" s="42" t="s">
        <v>1278</v>
      </c>
      <c r="G262" s="24" t="s">
        <v>1560</v>
      </c>
      <c r="H262" s="42" t="s">
        <v>58</v>
      </c>
      <c r="I262" s="42" t="s">
        <v>7</v>
      </c>
      <c r="J262" s="294">
        <v>45716</v>
      </c>
      <c r="K262" s="48"/>
      <c r="L262" s="24" t="s">
        <v>1561</v>
      </c>
    </row>
    <row r="263" ht="20" customHeight="1" spans="1:12">
      <c r="A263" s="42">
        <f t="shared" si="5"/>
        <v>262</v>
      </c>
      <c r="B263" s="42" t="s">
        <v>680</v>
      </c>
      <c r="C263" s="42"/>
      <c r="D263" s="42"/>
      <c r="E263" s="42" t="s">
        <v>1481</v>
      </c>
      <c r="F263" s="42" t="s">
        <v>229</v>
      </c>
      <c r="G263" s="24" t="s">
        <v>1562</v>
      </c>
      <c r="H263" s="42" t="s">
        <v>1563</v>
      </c>
      <c r="I263" s="42"/>
      <c r="J263" s="294"/>
      <c r="K263" s="42"/>
      <c r="L263" s="72"/>
    </row>
    <row r="264" spans="1:12">
      <c r="A264" s="42">
        <f t="shared" si="5"/>
        <v>263</v>
      </c>
      <c r="B264" s="42" t="s">
        <v>680</v>
      </c>
      <c r="C264" s="42"/>
      <c r="D264" s="42"/>
      <c r="E264" s="42">
        <v>557</v>
      </c>
      <c r="F264" s="42" t="s">
        <v>239</v>
      </c>
      <c r="G264" s="24" t="s">
        <v>1564</v>
      </c>
      <c r="H264" s="42" t="s">
        <v>206</v>
      </c>
      <c r="I264" s="42" t="s">
        <v>266</v>
      </c>
      <c r="J264" s="294">
        <v>45715</v>
      </c>
      <c r="K264" s="42"/>
      <c r="L264" s="24" t="s">
        <v>1565</v>
      </c>
    </row>
    <row r="265" spans="1:12">
      <c r="A265" s="42">
        <f t="shared" si="5"/>
        <v>264</v>
      </c>
      <c r="B265" s="42" t="s">
        <v>680</v>
      </c>
      <c r="C265" s="42"/>
      <c r="D265" s="42"/>
      <c r="E265" s="42" t="s">
        <v>1481</v>
      </c>
      <c r="F265" s="42" t="s">
        <v>228</v>
      </c>
      <c r="G265" s="24" t="s">
        <v>1566</v>
      </c>
      <c r="H265" s="42" t="s">
        <v>86</v>
      </c>
      <c r="I265" s="42"/>
      <c r="J265" s="294"/>
      <c r="K265" s="42"/>
      <c r="L265" s="24"/>
    </row>
    <row r="266" spans="1:12">
      <c r="A266" s="42">
        <f t="shared" si="5"/>
        <v>265</v>
      </c>
      <c r="B266" s="42" t="s">
        <v>680</v>
      </c>
      <c r="C266" s="42"/>
      <c r="D266" s="42"/>
      <c r="E266" s="42" t="s">
        <v>1481</v>
      </c>
      <c r="F266" s="42" t="s">
        <v>228</v>
      </c>
      <c r="G266" s="24" t="s">
        <v>1567</v>
      </c>
      <c r="H266" s="42" t="s">
        <v>200</v>
      </c>
      <c r="I266" s="42"/>
      <c r="J266" s="294"/>
      <c r="K266" s="42"/>
      <c r="L266" s="24"/>
    </row>
    <row r="267" spans="1:12">
      <c r="A267" s="42">
        <f t="shared" si="5"/>
        <v>266</v>
      </c>
      <c r="B267" s="42" t="s">
        <v>680</v>
      </c>
      <c r="C267" s="42"/>
      <c r="D267" s="42"/>
      <c r="E267" s="42">
        <v>557</v>
      </c>
      <c r="F267" s="42" t="s">
        <v>1224</v>
      </c>
      <c r="G267" s="24" t="s">
        <v>1568</v>
      </c>
      <c r="H267" s="42" t="s">
        <v>1569</v>
      </c>
      <c r="I267" s="42" t="s">
        <v>266</v>
      </c>
      <c r="J267" s="294">
        <v>45713</v>
      </c>
      <c r="K267" s="42"/>
      <c r="L267" s="24" t="s">
        <v>1570</v>
      </c>
    </row>
    <row r="268" spans="1:12">
      <c r="A268" s="42">
        <f t="shared" si="5"/>
        <v>267</v>
      </c>
      <c r="B268" s="42" t="s">
        <v>680</v>
      </c>
      <c r="C268" s="42"/>
      <c r="D268" s="42"/>
      <c r="E268" s="42" t="s">
        <v>1571</v>
      </c>
      <c r="F268" s="42" t="s">
        <v>229</v>
      </c>
      <c r="G268" s="24" t="s">
        <v>1572</v>
      </c>
      <c r="H268" s="42" t="s">
        <v>99</v>
      </c>
      <c r="I268" s="42"/>
      <c r="J268" s="294"/>
      <c r="K268" s="42"/>
      <c r="L268" s="24"/>
    </row>
    <row r="269" ht="25.5" spans="1:12">
      <c r="A269" s="42">
        <f t="shared" si="5"/>
        <v>268</v>
      </c>
      <c r="B269" s="42" t="s">
        <v>680</v>
      </c>
      <c r="C269" s="42"/>
      <c r="D269" s="42"/>
      <c r="E269" s="42" t="s">
        <v>1481</v>
      </c>
      <c r="F269" s="42" t="s">
        <v>1246</v>
      </c>
      <c r="G269" s="70" t="s">
        <v>1573</v>
      </c>
      <c r="H269" s="42" t="s">
        <v>86</v>
      </c>
      <c r="I269" s="42" t="s">
        <v>266</v>
      </c>
      <c r="J269" s="294"/>
      <c r="K269" s="42"/>
      <c r="L269" s="24" t="s">
        <v>1565</v>
      </c>
    </row>
    <row r="270" spans="1:12">
      <c r="A270" s="42">
        <f t="shared" si="5"/>
        <v>269</v>
      </c>
      <c r="B270" s="42"/>
      <c r="C270" s="42"/>
      <c r="D270" s="42"/>
      <c r="E270" s="42"/>
      <c r="F270" s="42"/>
      <c r="G270" s="24"/>
      <c r="H270" s="42"/>
      <c r="I270" s="42"/>
      <c r="J270" s="294"/>
      <c r="K270" s="42"/>
      <c r="L270" s="24"/>
    </row>
    <row r="271" spans="1:12">
      <c r="A271" s="42"/>
      <c r="B271" s="42"/>
      <c r="C271" s="42"/>
      <c r="D271" s="42"/>
      <c r="E271" s="42"/>
      <c r="F271" s="42"/>
      <c r="G271" s="24"/>
      <c r="H271" s="42"/>
      <c r="I271" s="42"/>
      <c r="J271" s="294"/>
      <c r="K271" s="42"/>
      <c r="L271" s="24"/>
    </row>
    <row r="272" spans="1:12">
      <c r="A272" s="42"/>
      <c r="B272" s="42"/>
      <c r="C272" s="42"/>
      <c r="D272" s="42"/>
      <c r="E272" s="42"/>
      <c r="F272" s="42"/>
      <c r="G272" s="24"/>
      <c r="H272" s="42"/>
      <c r="I272" s="42"/>
      <c r="J272" s="294"/>
      <c r="K272" s="42"/>
      <c r="L272" s="24"/>
    </row>
    <row r="273" spans="1:12">
      <c r="A273" s="42"/>
      <c r="B273" s="42"/>
      <c r="C273" s="42"/>
      <c r="D273" s="42"/>
      <c r="E273" s="42"/>
      <c r="F273" s="42"/>
      <c r="G273" s="24"/>
      <c r="H273" s="42"/>
      <c r="I273" s="42"/>
      <c r="J273" s="294"/>
      <c r="K273" s="42"/>
      <c r="L273" s="24"/>
    </row>
    <row r="274" spans="1:12">
      <c r="A274" s="42"/>
      <c r="B274" s="42"/>
      <c r="C274" s="42"/>
      <c r="D274" s="42"/>
      <c r="E274" s="42"/>
      <c r="F274" s="42"/>
      <c r="G274" s="24"/>
      <c r="H274" s="42"/>
      <c r="I274" s="42"/>
      <c r="J274" s="294"/>
      <c r="K274" s="42"/>
      <c r="L274" s="24"/>
    </row>
    <row r="275" spans="1:12">
      <c r="A275" s="42"/>
      <c r="B275" s="42"/>
      <c r="C275" s="42"/>
      <c r="D275" s="42"/>
      <c r="E275" s="42"/>
      <c r="F275" s="42"/>
      <c r="G275" s="24"/>
      <c r="H275" s="42"/>
      <c r="I275" s="42"/>
      <c r="J275" s="294"/>
      <c r="K275" s="42"/>
      <c r="L275" s="24"/>
    </row>
    <row r="276" spans="1:12">
      <c r="A276" s="42"/>
      <c r="B276" s="42"/>
      <c r="C276" s="42"/>
      <c r="D276" s="42"/>
      <c r="E276" s="42"/>
      <c r="F276" s="42"/>
      <c r="G276" s="24"/>
      <c r="H276" s="42"/>
      <c r="I276" s="42"/>
      <c r="J276" s="294"/>
      <c r="K276" s="42"/>
      <c r="L276" s="24"/>
    </row>
    <row r="277" spans="1:12">
      <c r="A277" s="42"/>
      <c r="B277" s="42"/>
      <c r="C277" s="42"/>
      <c r="D277" s="42"/>
      <c r="E277" s="42"/>
      <c r="F277" s="42"/>
      <c r="G277" s="24"/>
      <c r="H277" s="42"/>
      <c r="I277" s="42"/>
      <c r="J277" s="294"/>
      <c r="K277" s="42"/>
      <c r="L277" s="24"/>
    </row>
    <row r="278" spans="1:12">
      <c r="A278" s="42"/>
      <c r="B278" s="42"/>
      <c r="C278" s="42"/>
      <c r="D278" s="42"/>
      <c r="E278" s="42"/>
      <c r="F278" s="42"/>
      <c r="G278" s="24"/>
      <c r="H278" s="42"/>
      <c r="I278" s="42"/>
      <c r="J278" s="294"/>
      <c r="K278" s="42"/>
      <c r="L278" s="24"/>
    </row>
    <row r="279" spans="1:12">
      <c r="A279" s="42"/>
      <c r="B279" s="42"/>
      <c r="C279" s="42"/>
      <c r="D279" s="42"/>
      <c r="E279" s="42"/>
      <c r="F279" s="42"/>
      <c r="G279" s="24"/>
      <c r="H279" s="42"/>
      <c r="I279" s="42"/>
      <c r="J279" s="294"/>
      <c r="K279" s="42"/>
      <c r="L279" s="24"/>
    </row>
    <row r="280" spans="1:12">
      <c r="A280" s="42"/>
      <c r="B280" s="42"/>
      <c r="C280" s="42"/>
      <c r="D280" s="42"/>
      <c r="E280" s="42"/>
      <c r="F280" s="42"/>
      <c r="G280" s="24"/>
      <c r="H280" s="42"/>
      <c r="I280" s="42"/>
      <c r="J280" s="294"/>
      <c r="K280" s="42"/>
      <c r="L280" s="24"/>
    </row>
    <row r="281" spans="1:12">
      <c r="A281" s="42"/>
      <c r="B281" s="42"/>
      <c r="C281" s="42"/>
      <c r="D281" s="42"/>
      <c r="E281" s="42"/>
      <c r="F281" s="42"/>
      <c r="G281" s="24"/>
      <c r="H281" s="42"/>
      <c r="I281" s="42"/>
      <c r="J281" s="294"/>
      <c r="K281" s="42"/>
      <c r="L281" s="24"/>
    </row>
    <row r="282" spans="1:12">
      <c r="A282" s="42"/>
      <c r="B282" s="42"/>
      <c r="C282" s="42"/>
      <c r="D282" s="42"/>
      <c r="E282" s="42"/>
      <c r="F282" s="42"/>
      <c r="G282" s="24"/>
      <c r="H282" s="42"/>
      <c r="I282" s="42"/>
      <c r="J282" s="294"/>
      <c r="K282" s="42"/>
      <c r="L282" s="24"/>
    </row>
    <row r="283" spans="1:12">
      <c r="A283" s="42"/>
      <c r="B283" s="42"/>
      <c r="C283" s="42"/>
      <c r="D283" s="42"/>
      <c r="E283" s="42"/>
      <c r="F283" s="42"/>
      <c r="G283" s="24"/>
      <c r="H283" s="42"/>
      <c r="I283" s="42"/>
      <c r="J283" s="294"/>
      <c r="K283" s="42"/>
      <c r="L283" s="24"/>
    </row>
    <row r="284" spans="1:12">
      <c r="A284" s="42"/>
      <c r="B284" s="42"/>
      <c r="C284" s="42"/>
      <c r="D284" s="42"/>
      <c r="E284" s="42"/>
      <c r="F284" s="42"/>
      <c r="G284" s="24"/>
      <c r="H284" s="42"/>
      <c r="I284" s="42"/>
      <c r="J284" s="294"/>
      <c r="K284" s="42"/>
      <c r="L284" s="24"/>
    </row>
    <row r="285" spans="1:12">
      <c r="A285" s="42"/>
      <c r="B285" s="42"/>
      <c r="C285" s="42"/>
      <c r="D285" s="42"/>
      <c r="E285" s="42"/>
      <c r="F285" s="42"/>
      <c r="G285" s="24"/>
      <c r="H285" s="42"/>
      <c r="I285" s="42"/>
      <c r="J285" s="294"/>
      <c r="K285" s="42"/>
      <c r="L285" s="24"/>
    </row>
    <row r="286" spans="1:12">
      <c r="A286" s="42"/>
      <c r="B286" s="42"/>
      <c r="C286" s="42"/>
      <c r="D286" s="42"/>
      <c r="E286" s="42"/>
      <c r="F286" s="42"/>
      <c r="G286" s="24"/>
      <c r="H286" s="42"/>
      <c r="I286" s="42"/>
      <c r="J286" s="294"/>
      <c r="K286" s="42"/>
      <c r="L286" s="24"/>
    </row>
    <row r="287" spans="1:12">
      <c r="A287" s="42"/>
      <c r="B287" s="42"/>
      <c r="C287" s="42"/>
      <c r="D287" s="42"/>
      <c r="E287" s="42"/>
      <c r="F287" s="42"/>
      <c r="G287" s="24"/>
      <c r="H287" s="42"/>
      <c r="I287" s="42"/>
      <c r="J287" s="294"/>
      <c r="K287" s="42"/>
      <c r="L287" s="24"/>
    </row>
    <row r="288" spans="1:12">
      <c r="A288" s="42"/>
      <c r="B288" s="42"/>
      <c r="C288" s="42"/>
      <c r="D288" s="42"/>
      <c r="E288" s="42"/>
      <c r="F288" s="42"/>
      <c r="G288" s="24"/>
      <c r="H288" s="42"/>
      <c r="I288" s="42"/>
      <c r="J288" s="294"/>
      <c r="K288" s="42"/>
      <c r="L288" s="24"/>
    </row>
    <row r="289" spans="1:12">
      <c r="A289" s="42"/>
      <c r="B289" s="42"/>
      <c r="C289" s="42"/>
      <c r="D289" s="42"/>
      <c r="E289" s="42"/>
      <c r="F289" s="42"/>
      <c r="G289" s="24"/>
      <c r="H289" s="42"/>
      <c r="I289" s="42"/>
      <c r="J289" s="294"/>
      <c r="K289" s="42"/>
      <c r="L289" s="24"/>
    </row>
    <row r="290" spans="1:12">
      <c r="A290" s="42"/>
      <c r="B290" s="42"/>
      <c r="C290" s="42"/>
      <c r="D290" s="42"/>
      <c r="E290" s="42"/>
      <c r="F290" s="42"/>
      <c r="G290" s="24"/>
      <c r="H290" s="42"/>
      <c r="I290" s="42"/>
      <c r="J290" s="294"/>
      <c r="K290" s="42"/>
      <c r="L290" s="24"/>
    </row>
    <row r="291" spans="1:12">
      <c r="A291" s="42"/>
      <c r="B291" s="42"/>
      <c r="C291" s="42"/>
      <c r="D291" s="42"/>
      <c r="E291" s="42"/>
      <c r="F291" s="42"/>
      <c r="G291" s="24"/>
      <c r="H291" s="42"/>
      <c r="I291" s="42"/>
      <c r="J291" s="294"/>
      <c r="K291" s="42"/>
      <c r="L291" s="24"/>
    </row>
    <row r="292" spans="1:12">
      <c r="A292" s="42"/>
      <c r="B292" s="42"/>
      <c r="C292" s="42"/>
      <c r="D292" s="42"/>
      <c r="E292" s="42"/>
      <c r="F292" s="42"/>
      <c r="G292" s="24"/>
      <c r="H292" s="42"/>
      <c r="I292" s="42"/>
      <c r="J292" s="294"/>
      <c r="K292" s="42"/>
      <c r="L292" s="24"/>
    </row>
    <row r="293" spans="1:12">
      <c r="A293" s="42"/>
      <c r="B293" s="42"/>
      <c r="C293" s="42"/>
      <c r="D293" s="42"/>
      <c r="E293" s="42"/>
      <c r="F293" s="42"/>
      <c r="G293" s="24"/>
      <c r="H293" s="42"/>
      <c r="I293" s="42"/>
      <c r="J293" s="294"/>
      <c r="K293" s="42"/>
      <c r="L293" s="24"/>
    </row>
    <row r="294" spans="1:12">
      <c r="A294" s="42"/>
      <c r="B294" s="42"/>
      <c r="C294" s="42"/>
      <c r="D294" s="42"/>
      <c r="E294" s="42"/>
      <c r="F294" s="42"/>
      <c r="G294" s="24"/>
      <c r="H294" s="42"/>
      <c r="I294" s="42"/>
      <c r="J294" s="294"/>
      <c r="K294" s="42"/>
      <c r="L294" s="24"/>
    </row>
    <row r="295" spans="1:12">
      <c r="A295" s="42"/>
      <c r="B295" s="42"/>
      <c r="C295" s="42"/>
      <c r="D295" s="42"/>
      <c r="E295" s="42"/>
      <c r="F295" s="42"/>
      <c r="G295" s="24"/>
      <c r="H295" s="42"/>
      <c r="I295" s="42"/>
      <c r="J295" s="294"/>
      <c r="K295" s="42"/>
      <c r="L295" s="24"/>
    </row>
    <row r="296" spans="1:12">
      <c r="A296" s="42"/>
      <c r="B296" s="42"/>
      <c r="C296" s="42"/>
      <c r="D296" s="42"/>
      <c r="E296" s="42"/>
      <c r="F296" s="42"/>
      <c r="G296" s="24"/>
      <c r="H296" s="42"/>
      <c r="I296" s="42"/>
      <c r="J296" s="294"/>
      <c r="K296" s="42"/>
      <c r="L296" s="24"/>
    </row>
    <row r="297" spans="1:12">
      <c r="A297" s="42"/>
      <c r="B297" s="42"/>
      <c r="C297" s="42"/>
      <c r="D297" s="42"/>
      <c r="E297" s="42"/>
      <c r="F297" s="42"/>
      <c r="G297" s="24"/>
      <c r="H297" s="42"/>
      <c r="I297" s="42"/>
      <c r="J297" s="294"/>
      <c r="K297" s="42"/>
      <c r="L297" s="24"/>
    </row>
    <row r="298" spans="1:12">
      <c r="A298" s="42"/>
      <c r="B298" s="42"/>
      <c r="C298" s="42"/>
      <c r="D298" s="42"/>
      <c r="E298" s="42"/>
      <c r="F298" s="42"/>
      <c r="G298" s="24"/>
      <c r="H298" s="42"/>
      <c r="I298" s="42"/>
      <c r="J298" s="294"/>
      <c r="K298" s="42"/>
      <c r="L298" s="24"/>
    </row>
    <row r="299" spans="1:12">
      <c r="A299" s="42"/>
      <c r="B299" s="42"/>
      <c r="C299" s="42"/>
      <c r="D299" s="42"/>
      <c r="E299" s="42"/>
      <c r="F299" s="42"/>
      <c r="G299" s="24"/>
      <c r="H299" s="42"/>
      <c r="I299" s="42"/>
      <c r="J299" s="294"/>
      <c r="K299" s="42"/>
      <c r="L299" s="24"/>
    </row>
    <row r="300" spans="1:12">
      <c r="A300" s="42"/>
      <c r="B300" s="42"/>
      <c r="C300" s="42"/>
      <c r="D300" s="42"/>
      <c r="E300" s="42"/>
      <c r="F300" s="42"/>
      <c r="G300" s="24"/>
      <c r="H300" s="42"/>
      <c r="I300" s="42"/>
      <c r="J300" s="294"/>
      <c r="K300" s="42"/>
      <c r="L300" s="24"/>
    </row>
    <row r="301" spans="1:12">
      <c r="A301" s="42"/>
      <c r="B301" s="42"/>
      <c r="C301" s="42"/>
      <c r="D301" s="42"/>
      <c r="E301" s="42"/>
      <c r="F301" s="42"/>
      <c r="G301" s="24"/>
      <c r="H301" s="42"/>
      <c r="I301" s="42"/>
      <c r="J301" s="294"/>
      <c r="K301" s="42"/>
      <c r="L301" s="24"/>
    </row>
    <row r="302" spans="1:12">
      <c r="A302" s="42"/>
      <c r="B302" s="42"/>
      <c r="C302" s="42"/>
      <c r="D302" s="42"/>
      <c r="E302" s="42"/>
      <c r="F302" s="42"/>
      <c r="G302" s="24"/>
      <c r="H302" s="42"/>
      <c r="I302" s="42"/>
      <c r="J302" s="294"/>
      <c r="K302" s="42"/>
      <c r="L302" s="24"/>
    </row>
    <row r="303" spans="1:12">
      <c r="A303" s="42"/>
      <c r="B303" s="42"/>
      <c r="C303" s="42"/>
      <c r="D303" s="42"/>
      <c r="E303" s="42"/>
      <c r="F303" s="42"/>
      <c r="G303" s="24"/>
      <c r="H303" s="42"/>
      <c r="I303" s="42"/>
      <c r="J303" s="294"/>
      <c r="K303" s="42"/>
      <c r="L303" s="24"/>
    </row>
    <row r="304" spans="1:12">
      <c r="A304" s="42"/>
      <c r="B304" s="42"/>
      <c r="C304" s="42"/>
      <c r="D304" s="42"/>
      <c r="E304" s="42"/>
      <c r="F304" s="42"/>
      <c r="G304" s="24"/>
      <c r="H304" s="42"/>
      <c r="I304" s="42"/>
      <c r="J304" s="294"/>
      <c r="K304" s="42"/>
      <c r="L304" s="24"/>
    </row>
    <row r="305" spans="1:12">
      <c r="A305" s="42"/>
      <c r="B305" s="42"/>
      <c r="C305" s="42"/>
      <c r="D305" s="42"/>
      <c r="E305" s="42"/>
      <c r="F305" s="42"/>
      <c r="G305" s="24"/>
      <c r="H305" s="42"/>
      <c r="I305" s="42"/>
      <c r="J305" s="294"/>
      <c r="K305" s="42"/>
      <c r="L305" s="24"/>
    </row>
    <row r="306" spans="1:12">
      <c r="A306" s="42"/>
      <c r="B306" s="42"/>
      <c r="C306" s="42"/>
      <c r="D306" s="42"/>
      <c r="E306" s="42"/>
      <c r="F306" s="42"/>
      <c r="G306" s="24"/>
      <c r="H306" s="42"/>
      <c r="I306" s="42"/>
      <c r="J306" s="294"/>
      <c r="K306" s="42"/>
      <c r="L306" s="24"/>
    </row>
  </sheetData>
  <mergeCells count="11">
    <mergeCell ref="A207:A208"/>
    <mergeCell ref="B207:B208"/>
    <mergeCell ref="C207:C208"/>
    <mergeCell ref="D207:D208"/>
    <mergeCell ref="E207:E208"/>
    <mergeCell ref="F207:F208"/>
    <mergeCell ref="H207:H208"/>
    <mergeCell ref="I207:I208"/>
    <mergeCell ref="J207:J208"/>
    <mergeCell ref="K207:K208"/>
    <mergeCell ref="L207:L208"/>
  </mergeCells>
  <dataValidations count="1">
    <dataValidation type="list" allowBlank="1" showErrorMessage="1" sqref="I2:I207 I209:I306">
      <formula1>"已完成,进行中,未开始,待评审,已取消,待确认"</formula1>
    </dataValidation>
  </dataValidations>
  <hyperlinks>
    <hyperlink ref="G229" r:id="rId2" display="Launcher背景新增横线条纹，效果图和素材：&#10;https://thundersoft.feishu.cn/drive/folder/LWaefdsOSlB0PXdUicEceypmn4e?from=space_personal_filelist&#10;&#10;新增横线在效果控制上要求：跟随车模上下滑动的视角变化，但不跟随左右滑动的旋转，始终保持在效果图的纵向轴位置不左右转动&#10;新增效果不在Launcher以外的模块出现"/>
    <hyperlink ref="G137" r:id="rId3" display="实现充电动效&#10;效果视频：charging_充电.mp4 "/>
    <hyperlink ref="G227" r:id="rId4" display="Drivemode防滑、运动更新为深浅两种模式效果&#10;深色&#10;snow-dark.mp4 ，sport-dark.mp4 &#10;浅色&#10;snow-white.mp4 ，sport-white.mp4 &#10;制作素材：https://thundersoft.feishu.cn/drive/folder/Ltnhf2F0SlkzQJdQwXncMcBLnef?from=space_personal_filelist"/>
    <hyperlink ref="G235" r:id="rId5" display="声音界面声波效果更新，先完成硬切版：https://thundersoft.feishu.cn/drive/folder/S8OyfJiLdlq0Fsd6Coyclksenhh?from=space_personal_filelist"/>
    <hyperlink ref="G226" r:id="rId6" display="Drivemode舒适、个性化更新为深浅两种模式效果&#10;深色&#10;normal-dark.mp4 ，personal-dark.mp4 &#10;浅色&#10;normal-white.mp4 ，personal-white.mp4 &#10;制作素材：https://thundersoft.feishu.cn/drive/folder/Ltnhf2F0SlkzQJdQwXncMcBLnef?from=space_personal_filelist"/>
    <hyperlink ref="L54" r:id="rId7" display="【7/10】待确认不明确UE内容和待提供的UI内容（这里针对的是557）&#10;【7/15】cadi更新内容预计2天时间，下周二完成&#10;【7/22】UI输入部分地面标识UI切图，https://thundersoft.feishu.cn/drive/folder/X3LbfRWTblfJMDd7QRGcjHI9nVT?from=space_personal_filelist"/>
    <hyperlink ref="G30" r:id="rId8" display="557 APA LVM信号功能更新，功能文档客户将在7月1日正式释放；&#10;当前任务看板：557 APA WBS "/>
    <hyperlink ref="G200" r:id="rId9" display="新增 Holca、supercruise MY25 更新内容https://thundersoft.feishu.cn/drive/folder/EhhDfZprIlVGXBdryMzcgdGQnFV?from=space_personal_filelist&#10;识别具体更新内容：&#10;1.变道引导线逻辑和效果需要调整&#10;2.单车道新增自车雷达波效果&#10;4.新增黄色障碍车效果，按效果图调整&#10;4.LKA偏离预警和hocal激活需要逻辑接口调整"/>
    <hyperlink ref="G52" r:id="rId10" display="按照客户当前的UI输入内容，按HTML版本内的UI布局尺寸定义、给类元素的颜色定义，更新到KANZI工程中&#10;https://thundersoft.feishu.cn/drive/folder/OM6fflSp1lAEPAdBohVcM3M3n7m&#10;添加APA中自车功能性灯光的功能：倒车灯、远光灯、近光灯、行车灯、驻车等、雾灯、转向灯、双闪灯等，接口定义参照ADAS的接口定义，功能调通可以先用L234车模工程进行"/>
    <hyperlink ref="L112" r:id="rId3" display="【9/2】动效输出待确认时间，实现车模部分的效果&#10;【9/23】客户尚未输入，预计要国庆之后再做安排&#10;【10/12】557 peekin动效与opening分开。motion实现充电动效部分。当传入信号进入Peekin时，触发peekin动效，车模在画面制定位置以中心快速淡入的方式显示车模，然后开始播放动效。动效与车模桌面chargin充电动效一致charging_充电.mp4 ，画面尺寸1920*720&#10;UI效果https://thundersoft.feishu.cn/drive/folder/GLHzfq0qFlKXm0d6ErxcuwNInPg"/>
    <hyperlink ref="G5" r:id="rId11" display="1. 标定分车型加载资源等逻辑开发KanziService获取车型配置说明文档.md &#10;2. ServiceLib的依赖库项目适配KanziServiceSDK前后的差别.md &#10;3. KanziService3.9的相关内容熟悉整理，后续运维&#10;4. 新车型新增开发L232，L234，L233&#10;5. 内部Kanzi工程-APA，Laucher联调接口"/>
    <hyperlink ref="G54" r:id="rId12" display="557 ADAS UE文档更新：https://thundersoft.feishu.cn/drive/folder/XWVNfpDb6lPo1adq7cocL9hbned&#10;章节：10.3GB ADAS view Cameras&#10;新增：&#10;4 普通城市道路，无需专门的信号触发。&#10;普通高速道路，无需专门的信号触发。&#10;&#10;7 匝道,&#10;L2++ 配置：&#10;1. 调起镜头触发条件：&#10;4 -ENTER_RAMP_AFTER_500_METERS 前方 500 米即将驶入匝道&#10;6 - QUIT_RAMP_AFTER_500_METERS 前方 500 米即将驶入下匝道&#10;2. 调起镜头持续时间以动效定义为主&#10;Super Cruise 配置：&#10;当前 Super cruise 信号暂不支持匝道，汇入主路的信号拉起。&#10;&#10;章节：10.5GB ADAS Object&#10;ADAS Object:7减到5，去掉电线杆和短柱&#10;ADAS Object Colors:5减到3，去掉绿色和橙色&#10;"/>
    <hyperlink ref="G138" r:id="rId13" display="驾驶模式节能模式动效&#10;效果视频：节能.mp4 "/>
    <hyperlink ref="D183" r:id="rId14" display="KanziRelatedReNew更新 "/>
    <hyperlink ref="G264" r:id="rId15" display="557 setting中的显示界面，右侧内饰图新增根据信号贴图切换显示功能，Task 987185&#10;https://thundersoft.feishu.cn/drive/folder/BOTBfMqDnlWoF2dOa8WcDpkcnxd?from=space_personal_filelist"/>
    <hyperlink ref="L116" r:id="rId16" display="当前车模及素材资源：https://thundersoft.feishu.cn/drive/folder/EGmZfswRilbM5cdAEBhcfPdWnHd?from=space_personal_filelist&#10;【9/9】车模车灯顶点颜色需要更新，待客户更新输入"/>
    <hyperlink ref="G182" r:id="rId17" display="ARHUD 新增 ADAS VIEW功能&#10;功能效果先和557 ADAS L2++保持一致，具体请看UE‬‍⁠⁠⁠‌﻿⁠‌⁠⁠﻿‌﻿‌‌﻿‌﻿‬‌⁠‌⁠‬﻿‬﻿‌⁠﻿PIS-3306_HUD_v2.1_1010.pdf - 中科创达软件股份有限公司云文档 (feishu.cn)&#10;目前UI效果均以ADAS 的输入UI为准， 预计月底客户输出正式UI。&#10;ARHUD中的ADAS VIEW同样需要有雪地模式，新增功能接口，处于雪地模式时，车道线，障碍车等默认颜色为白色的元素切换为默认橙色，其他功能效果的颜色保持不变，具体效果可参考1.0 HUD中的雪地模式效果。&#10;ADAS 当前功能延展到ARHUD&#10;增加雪地模式接口，增加雪地模式切换功能和对应新的一套颜色&#10;"/>
    <hyperlink ref="L189" r:id="rId18" display="【10/22】VIP左侧右侧、6座均享动效需要客户更新输入&#10;【10/23】按第一版动效完成功能开发和座舱基本效果的确认&#10;【11/7】更新后的座椅模型和 贴图557-Seat.zip &#10;【11/8】更新模型和贴图，优化实时光影效果&#10;【12/2】优化实时阴影的覆盖面，以契合客户输入的动效&#10;【12/4】动效功能全部完成，座椅的实时阴影效果还需要修正&#10;【12/9】需要和俊成确认调优方案"/>
    <hyperlink ref="L117" r:id="rId19" display="当前车模及素材资源：https://thundersoft.feishu.cn/drive/folder/S46Hf4XwUl1yX4d60uAcACkhnmg?from=space_personal_filelist"/>
    <hyperlink ref="G245" r:id="rId20" display="CADI所有车型车灯功能的检查和修正（提亮效果我让UI那边现改一轮灯的贴图再看）&#10;检查点：&#10;各个车灯功能是否正常开启和关闭&#10;流水转向灯动效方向是否正确&#10;每一种功能亮起的灯组范围是否正确：https://thundersoft.feishu.cn/drive/folder/TK4KfhRIpl5E5edEytXc6cRtn3c?from=space_personal_filelist&#10;顺序是 A2LL（基本已检查，存在一处顶点色问题）  L233  L232  O1SL-2  CU1L-2   E2UL  EQL"/>
    <hyperlink ref="G27" r:id="rId21" display="按照客户提供的新的信号方案描述，APA的LVM模块由原先的自车坐标系调整为和LPNP一样的全局坐标系&#10;在线文档：PIS-2128_Global Version Vision Enhanced Parking And Learnt Parking Navigation Pilot (3) 副本 &#10;3.6.1章节开始"/>
    <hyperlink ref="L191" r:id="rId22" display="【10/28】还需要和文华确认输出计划&#10;【11/4】当前客户输入sport运动-dark.mp4 &#10;personal个性化-dark.mp4 &#10;normal舒适-dark.mp4 "/>
    <hyperlink ref="G225" r:id="rId23" display="新增能量车模界面，按效果图适配车模视角，同样实现和其他tab页的一镜到底转场。充电动效和接口每个车型resource已经具备，需要对外部开放&#10;能量.png "/>
    <hyperlink ref="G262" r:id="rId24" display="新增6个车身色：车型配置标定 ，新增车模切换颜色功能，可按照颜色标定动态加载当前车辆的默认色&#10;2：white：月明珠华；&#10;11：flare：晨曦薄雾；&#10;12：montero：东方魅影；&#10;14：NIGHT SHADE：暮夜星河；&#10;15：MAGNUS：月岩传说；&#10;16：NIMBUSMET.：TBD"/>
    <hyperlink ref="G206" r:id="rId25" display="新增12.17R章节跟随前车转向功能效果&#10;更新12.9R章节变道提醒辅助功能效果&#10;PIS-3306_HUD_v2.1_1029.pdf "/>
    <hyperlink ref="G188" r:id="rId22" display="Drivemode舒适动效更新为深浅两种模式效果&#10;sport运动-dark.mp4 &#10;personal个性化-dark.mp4 &#10;normal舒适-dark.mp4 "/>
    <hyperlink ref="G222" r:id="rId26" display="557 lvm 影像区打开画面适配逻辑更新，按557 画面样式与状态信号对应表 &#10;进行状态信号识别，匹配两个不同的画面区域"/>
    <hyperlink ref="L168" r:id="rId27" display="【10/9】障碍物4中车辆的模型优化（莫洋、伟国），路面、车道边界、远处地平线效果更新（书俊、孙梦）路面及四周渐变效果，地平线效果图.png &#10;【10/21】今天给客户评审效果再进行反馈&#10;【10/28】今天出一版更新路面效果，预计今天给一版效果给文华确认&#10;【10/30】韩闯完成一轮障碍物更新，提交本地版本到仓库，莫洋检查确认。当前本地KZB在台架运行很卡，需要二次确认&#10;【11/4】优化障碍物倒影和深色下自车渲染效果&#10;【11/13】当前浅色完整效果基本完成，但性能消耗有所提高，本周先发布不包含阴影的版本。后续需要沟通效果和性能的平衡方案&#10;"/>
    <hyperlink ref="G26" r:id="rId28" display="开发实施557 cliamte overlay功能模块&#10;1、不需要包含车模KZB文件，&#10;2、新增557 climate_resource工程，内饰切图：https://thundersoft.feishu.cn/drive/folder/TppOfvcxVlKHABdH8Cdc8zg7nMd?from=space_personal_filelist&#10;3、整体功能逻辑参考B233高配电动出风口的实现，不需要实现座椅界面功能&#10;4、风效照搬L233目前新实现的吹风效果，这部分由俊成负责延展"/>
    <hyperlink ref="D189" r:id="rId29" display="KanziRelatedReNew更新 "/>
    <hyperlink ref="G40" r:id="rId30" display="Chargin动效 Cadi方案，557方案可实施性及风险评估&#10;557效果：557 首页充电参考.mp4 &#10;Cadi效果：Cadi 首页充电参考.gif &#10;&#10;Cadi效果；&#10;557效果：待输入"/>
    <hyperlink ref="D182" r:id="rId14" display="KanziRelatedReNew更新 "/>
    <hyperlink ref="G136" r:id="rId31" display="实现对外供电动效&#10;效果视频：charging_放电.mp4 "/>
    <hyperlink ref="G243" r:id="rId32" display="cadi setting 显示页面，增加 WHUD 模式切图， &#10;https://thundersoft.feishu.cn/drive/folder/Pa0wfe0yzlzGgXdwLTOc9ea2npg?from=space_personal_filelist"/>
    <hyperlink ref="G215" r:id="rId33" display="所有障碍物的渲染效果，包括障碍物本身的颜色、明暗、倒影灯效果向ADAS 对标，延展过来&#10;深色主题下，停车位元素换成客户提供的切图来实现效果https://thundersoft.feishu.cn/drive/folder/CNK8fNVQolbhBmdWwIkcHbnYnwe?from=space_personal_filelist"/>
    <hyperlink ref="G216" r:id="rId34" display="458 MY25（内部458HEV）新增车漆色及车漆色选择功能（原458以后的九宫格颜色功能）&#10;低配：云白（已有），月银（新增），砚灰（新增）&#10;高配：黛蓝（新增，和458的蓝色一致），槿红（新增），关山翠（新增，拼色中的绿色），关山飞雪（已有，拼色）&#10;https://thundersoft.feishu.cn/drive/folder/Ubt0flUShlu9OkdJtAncjYFunHb?from=space_personal_filelist"/>
    <hyperlink ref="G220" r:id="rId35" display="更新557车模，替换为 PHEV3个配置，BEV3个配置&#10;557PHEV，6座双天窗&#10;557PHEV，7座双天窗&#10;557PHEV，7座单天窗&#10;557BEV，6座双天窗&#10;557BEV，7座双天窗&#10;557BEV，7座单天窗&#10;557_1108_含新增车型.zip "/>
    <hyperlink ref="G228" r:id="rId36" display="车模视角和透视校准，客户4日还会更新效果图。按新的效果图走，下面的连接待更新&#10;https://thundersoft.feishu.cn/drive/folder/Vj5Jfh8ozlcGSgd5t21cV9Den44?from=space_personal_filelist"/>
    <hyperlink ref="G49" r:id="rId37" display="先建立基于L233的ADAS GB 工程&#10;ADAS view P档位切换（）&#10;NOP功能（功能逻辑照搬1.0 CL，素材暂用1.0 CL）&#10;1、开启NOP&#10;2、开始变道&#10;3、变道中&#10;4、终止变道&#10;5、变道完成&#10;车道线显示&#10;1、车道线区分类别显示&#10;2、车道线区分颜色显示&#10;3、车道面高亮显示&#10;路面标识显示&#10;1、横道线&#10;2、停车线&#10;Halo功能&#10;1、Super Cruise 开启/关闭&#10;2、L2++ NP开启&#10;3、L2++ CP开启&#10;4、L2++关闭&#10;UPA功能更新：PIS-2082 Ultrasonic Park Assist (UPA)_CR874205 "/>
    <hyperlink ref="G238" r:id="rId38" display="L232 HUD 自车贴图更新，包括雪地模式&#10;https://thundersoft.feishu.cn/drive/folder/Zb8XfMlmzl3F3Yd4x9qcVj77nqf?from=space_personal_filelist"/>
    <hyperlink ref="G154" r:id="rId39" display="新建VehicleSetting工程，工程内引用Launcher中的车模，以展示预设好的Vehcilesetting外饰车模部分的一镜到底视角，cadi和557的都需要引用适配&#10;Vehicle Setting中不同tab页面车模转场（一镜到底或切换）的运镜时间需要在300ms--350ms之间&#10;按照输入的UI效果图和切图，新增深浅主题下内饰部分的展示效果并完成tab也切换动效。内饰页面包括：连接、显示、声音。&#10;Cadi内视图：https://thundersoft.feishu.cn/drive/folder/Mr44fMKkslzQpcdI5V4cBrXcn3e&#10;557内视图："/>
  </hyperlinks>
  <pageMargins left="0.75" right="0.75" top="1" bottom="1" header="0.5" footer="0.5"/>
  <headerFooter/>
  <drawing r:id="rId1"/>
  <picture r:id="rId40"/>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I21"/>
  <sheetViews>
    <sheetView workbookViewId="0">
      <selection activeCell="A1" sqref="A1"/>
    </sheetView>
  </sheetViews>
  <sheetFormatPr defaultColWidth="14" defaultRowHeight="12.75"/>
  <cols>
    <col min="3" max="3" width="34" customWidth="1"/>
    <col min="4" max="4" width="65" customWidth="1"/>
  </cols>
  <sheetData>
    <row r="1" spans="3:5">
      <c r="C1" s="1">
        <v>557</v>
      </c>
      <c r="D1" s="1" t="s">
        <v>1264</v>
      </c>
      <c r="E1" s="102" t="s">
        <v>955</v>
      </c>
    </row>
    <row r="2" spans="2:4">
      <c r="B2" s="102" t="s">
        <v>548</v>
      </c>
      <c r="C2" s="279" t="s">
        <v>1574</v>
      </c>
      <c r="D2" s="1" t="s">
        <v>1575</v>
      </c>
    </row>
    <row r="3" spans="2:4">
      <c r="B3" s="102" t="s">
        <v>1224</v>
      </c>
      <c r="C3" s="279" t="s">
        <v>735</v>
      </c>
      <c r="D3" s="1" t="s">
        <v>1576</v>
      </c>
    </row>
    <row r="4" spans="2:5">
      <c r="B4" s="102" t="s">
        <v>1577</v>
      </c>
      <c r="C4" s="1" t="s">
        <v>1576</v>
      </c>
      <c r="D4" s="1" t="s">
        <v>162</v>
      </c>
      <c r="E4" s="102" t="s">
        <v>1578</v>
      </c>
    </row>
    <row r="5" spans="1:9">
      <c r="A5" s="1" t="s">
        <v>1579</v>
      </c>
      <c r="B5" s="1"/>
      <c r="C5" s="1"/>
      <c r="D5" s="1"/>
      <c r="E5" s="1"/>
      <c r="F5" s="1"/>
      <c r="G5" s="1"/>
      <c r="H5" s="1"/>
      <c r="I5" s="1"/>
    </row>
    <row r="6" spans="1:9">
      <c r="A6" s="280" t="s">
        <v>1580</v>
      </c>
      <c r="B6" s="281" t="s">
        <v>1581</v>
      </c>
      <c r="C6" s="280" t="s">
        <v>1582</v>
      </c>
      <c r="D6" s="280" t="s">
        <v>1583</v>
      </c>
      <c r="E6" s="280" t="s">
        <v>221</v>
      </c>
      <c r="F6" s="280" t="s">
        <v>1584</v>
      </c>
      <c r="G6" s="280" t="s">
        <v>1585</v>
      </c>
      <c r="H6" s="281"/>
      <c r="I6" s="281" t="s">
        <v>1586</v>
      </c>
    </row>
    <row r="7" ht="87" customHeight="1" spans="1:9">
      <c r="A7" s="96" t="s">
        <v>1587</v>
      </c>
      <c r="B7" s="96" t="s">
        <v>1588</v>
      </c>
      <c r="C7" s="96" t="s">
        <v>1589</v>
      </c>
      <c r="D7" s="96" t="s">
        <v>1590</v>
      </c>
      <c r="E7" s="96" t="s">
        <v>1591</v>
      </c>
      <c r="F7" s="95">
        <v>3</v>
      </c>
      <c r="G7" s="96"/>
      <c r="H7" s="96"/>
      <c r="I7" s="96"/>
    </row>
    <row r="8" ht="106" customHeight="1" spans="1:6">
      <c r="A8" s="282" t="s">
        <v>1592</v>
      </c>
      <c r="B8" s="103" t="s">
        <v>1593</v>
      </c>
      <c r="C8" s="103" t="s">
        <v>1594</v>
      </c>
      <c r="D8" s="103" t="s">
        <v>1595</v>
      </c>
      <c r="E8" s="103" t="s">
        <v>1596</v>
      </c>
      <c r="F8" s="94">
        <v>2</v>
      </c>
    </row>
    <row r="9" ht="192" customHeight="1" spans="1:6">
      <c r="A9" s="282" t="s">
        <v>1597</v>
      </c>
      <c r="B9" s="103" t="s">
        <v>1598</v>
      </c>
      <c r="C9" s="103" t="s">
        <v>1599</v>
      </c>
      <c r="D9" s="64" t="s">
        <v>1600</v>
      </c>
      <c r="E9" s="103" t="s">
        <v>1601</v>
      </c>
      <c r="F9" s="94">
        <v>3</v>
      </c>
    </row>
    <row r="10" ht="131" customHeight="1" spans="1:6">
      <c r="A10" s="103" t="s">
        <v>1602</v>
      </c>
      <c r="B10" s="103" t="s">
        <v>1603</v>
      </c>
      <c r="C10" s="64" t="s">
        <v>1604</v>
      </c>
      <c r="D10" s="283" t="s">
        <v>1605</v>
      </c>
      <c r="E10" s="96" t="s">
        <v>1591</v>
      </c>
      <c r="F10" s="94">
        <v>3</v>
      </c>
    </row>
    <row r="11" ht="202" customHeight="1" spans="1:6">
      <c r="A11" s="282" t="s">
        <v>1606</v>
      </c>
      <c r="B11" s="64" t="s">
        <v>1607</v>
      </c>
      <c r="C11" s="64" t="s">
        <v>1608</v>
      </c>
      <c r="D11" s="103" t="s">
        <v>1609</v>
      </c>
      <c r="E11" s="96" t="s">
        <v>1591</v>
      </c>
      <c r="F11" s="94">
        <v>2</v>
      </c>
    </row>
    <row r="12" ht="142" customHeight="1" spans="1:6">
      <c r="A12" s="103" t="s">
        <v>1610</v>
      </c>
      <c r="B12" s="103" t="s">
        <v>1611</v>
      </c>
      <c r="C12" s="64" t="s">
        <v>1612</v>
      </c>
      <c r="D12" s="283" t="s">
        <v>1613</v>
      </c>
      <c r="E12" s="96" t="s">
        <v>1591</v>
      </c>
      <c r="F12" s="94">
        <v>2</v>
      </c>
    </row>
    <row r="15" spans="1:9">
      <c r="A15" s="1" t="s">
        <v>1614</v>
      </c>
      <c r="B15" s="1"/>
      <c r="C15" s="1"/>
      <c r="D15" s="1"/>
      <c r="E15" s="1"/>
      <c r="F15" s="1"/>
      <c r="G15" s="1"/>
      <c r="H15" s="1"/>
      <c r="I15" s="1"/>
    </row>
    <row r="16" spans="1:9">
      <c r="A16" s="41" t="s">
        <v>1580</v>
      </c>
      <c r="B16" s="284" t="s">
        <v>1581</v>
      </c>
      <c r="C16" s="41" t="s">
        <v>1582</v>
      </c>
      <c r="D16" s="41" t="s">
        <v>1583</v>
      </c>
      <c r="E16" s="280" t="s">
        <v>221</v>
      </c>
      <c r="F16" s="41" t="s">
        <v>1584</v>
      </c>
      <c r="G16" s="41" t="s">
        <v>1585</v>
      </c>
      <c r="H16" s="284"/>
      <c r="I16" s="284" t="s">
        <v>1586</v>
      </c>
    </row>
    <row r="17" spans="1:6">
      <c r="A17" s="102" t="s">
        <v>1615</v>
      </c>
      <c r="B17" s="102" t="s">
        <v>1616</v>
      </c>
      <c r="E17" s="102" t="s">
        <v>585</v>
      </c>
      <c r="F17" s="102">
        <v>3</v>
      </c>
    </row>
    <row r="18" ht="25.5" spans="1:9">
      <c r="A18" s="102" t="s">
        <v>1617</v>
      </c>
      <c r="B18" s="102" t="s">
        <v>1618</v>
      </c>
      <c r="C18" s="2" t="s">
        <v>1619</v>
      </c>
      <c r="D18" s="285" t="s">
        <v>1620</v>
      </c>
      <c r="E18" s="102" t="s">
        <v>1621</v>
      </c>
      <c r="F18" s="102">
        <v>3</v>
      </c>
      <c r="I18" s="2"/>
    </row>
    <row r="19" ht="51" spans="1:9">
      <c r="A19" s="102" t="s">
        <v>1615</v>
      </c>
      <c r="B19" s="2" t="s">
        <v>1622</v>
      </c>
      <c r="C19" s="2" t="s">
        <v>1619</v>
      </c>
      <c r="D19" s="2" t="s">
        <v>1623</v>
      </c>
      <c r="E19" s="102" t="s">
        <v>1621</v>
      </c>
      <c r="F19" s="102">
        <v>3</v>
      </c>
      <c r="I19" s="2"/>
    </row>
    <row r="20" ht="25.5" spans="1:9">
      <c r="A20" s="102" t="s">
        <v>1624</v>
      </c>
      <c r="B20" s="102" t="s">
        <v>1624</v>
      </c>
      <c r="C20" s="2" t="s">
        <v>1625</v>
      </c>
      <c r="D20" s="286" t="s">
        <v>1626</v>
      </c>
      <c r="E20" s="102" t="s">
        <v>1627</v>
      </c>
      <c r="F20" s="102">
        <v>2</v>
      </c>
      <c r="I20" s="2"/>
    </row>
    <row r="21" spans="1:9">
      <c r="A21" s="102" t="s">
        <v>1628</v>
      </c>
      <c r="B21" s="102" t="s">
        <v>1628</v>
      </c>
      <c r="C21" s="2"/>
      <c r="D21" s="102" t="s">
        <v>1629</v>
      </c>
      <c r="E21" s="102" t="s">
        <v>1627</v>
      </c>
      <c r="F21" s="102">
        <v>2</v>
      </c>
      <c r="I21" s="2"/>
    </row>
  </sheetData>
  <mergeCells count="2">
    <mergeCell ref="A5:I5"/>
    <mergeCell ref="A15:I15"/>
  </mergeCells>
  <pageMargins left="0.75" right="0.75" top="1" bottom="1" header="0.5" footer="0.5"/>
  <headerFooter/>
  <picture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G16"/>
  <sheetViews>
    <sheetView workbookViewId="0">
      <selection activeCell="A1" sqref="A1"/>
    </sheetView>
  </sheetViews>
  <sheetFormatPr defaultColWidth="14" defaultRowHeight="12.75" outlineLevelCol="6"/>
  <cols>
    <col min="1" max="1" width="26" customWidth="1"/>
    <col min="6" max="6" width="70" customWidth="1"/>
    <col min="7" max="7" width="38" customWidth="1"/>
  </cols>
  <sheetData>
    <row r="1" ht="31.5" spans="1:7">
      <c r="A1" s="270" t="s">
        <v>1581</v>
      </c>
      <c r="B1" s="270" t="s">
        <v>1630</v>
      </c>
      <c r="C1" s="270" t="s">
        <v>221</v>
      </c>
      <c r="D1" s="270" t="s">
        <v>11</v>
      </c>
      <c r="E1" s="270" t="s">
        <v>1631</v>
      </c>
      <c r="F1" s="270" t="s">
        <v>1586</v>
      </c>
      <c r="G1" s="270" t="s">
        <v>1583</v>
      </c>
    </row>
    <row r="2" ht="63" spans="1:7">
      <c r="A2" s="271" t="s">
        <v>1632</v>
      </c>
      <c r="B2" s="271">
        <v>3</v>
      </c>
      <c r="C2" s="271" t="s">
        <v>1213</v>
      </c>
      <c r="D2" s="115" t="s">
        <v>266</v>
      </c>
      <c r="E2" s="272">
        <v>45504</v>
      </c>
      <c r="F2" s="271" t="s">
        <v>1633</v>
      </c>
      <c r="G2" s="271" t="s">
        <v>1634</v>
      </c>
    </row>
    <row r="3" ht="173.25" spans="1:7">
      <c r="A3" s="273" t="s">
        <v>1635</v>
      </c>
      <c r="B3" s="273">
        <v>10</v>
      </c>
      <c r="C3" s="273" t="s">
        <v>1213</v>
      </c>
      <c r="D3" s="42" t="s">
        <v>266</v>
      </c>
      <c r="E3" s="274">
        <v>45478</v>
      </c>
      <c r="F3" s="273" t="s">
        <v>1636</v>
      </c>
      <c r="G3" s="273" t="s">
        <v>1637</v>
      </c>
    </row>
    <row r="4" ht="31.5" spans="1:7">
      <c r="A4" s="273" t="s">
        <v>1638</v>
      </c>
      <c r="B4" s="273">
        <v>3</v>
      </c>
      <c r="C4" s="273" t="s">
        <v>1213</v>
      </c>
      <c r="D4" s="42" t="s">
        <v>266</v>
      </c>
      <c r="E4" s="274">
        <v>45503</v>
      </c>
      <c r="F4" s="273" t="s">
        <v>1639</v>
      </c>
      <c r="G4" s="273" t="s">
        <v>1640</v>
      </c>
    </row>
    <row r="5" ht="31.5" spans="1:7">
      <c r="A5" s="273" t="s">
        <v>1641</v>
      </c>
      <c r="B5" s="273">
        <v>2</v>
      </c>
      <c r="C5" s="273" t="s">
        <v>1213</v>
      </c>
      <c r="D5" s="42" t="s">
        <v>266</v>
      </c>
      <c r="E5" s="274">
        <v>45484</v>
      </c>
      <c r="F5" s="273" t="s">
        <v>1642</v>
      </c>
      <c r="G5" s="273" t="s">
        <v>1643</v>
      </c>
    </row>
    <row r="6" ht="31.5" spans="1:7">
      <c r="A6" s="273" t="s">
        <v>1603</v>
      </c>
      <c r="B6" s="273">
        <v>10</v>
      </c>
      <c r="C6" s="273" t="s">
        <v>1073</v>
      </c>
      <c r="D6" s="42" t="s">
        <v>266</v>
      </c>
      <c r="E6" s="274">
        <v>45499</v>
      </c>
      <c r="F6" s="273" t="s">
        <v>1639</v>
      </c>
      <c r="G6" s="273" t="s">
        <v>1644</v>
      </c>
    </row>
    <row r="7" ht="31.5" spans="1:7">
      <c r="A7" s="273" t="s">
        <v>1607</v>
      </c>
      <c r="B7" s="273">
        <v>2</v>
      </c>
      <c r="C7" s="273" t="s">
        <v>1073</v>
      </c>
      <c r="D7" s="42" t="s">
        <v>266</v>
      </c>
      <c r="E7" s="274">
        <v>45482</v>
      </c>
      <c r="F7" s="273" t="s">
        <v>1645</v>
      </c>
      <c r="G7" s="273" t="s">
        <v>1646</v>
      </c>
    </row>
    <row r="8" ht="63" spans="1:7">
      <c r="A8" s="273" t="s">
        <v>1647</v>
      </c>
      <c r="B8" s="273">
        <v>5</v>
      </c>
      <c r="C8" s="273" t="s">
        <v>1213</v>
      </c>
      <c r="D8" s="42" t="s">
        <v>266</v>
      </c>
      <c r="E8" s="274">
        <v>45498</v>
      </c>
      <c r="F8" s="273" t="s">
        <v>1648</v>
      </c>
      <c r="G8" s="273" t="s">
        <v>1649</v>
      </c>
    </row>
    <row r="9" ht="15.75" spans="1:7">
      <c r="A9" s="273" t="s">
        <v>1650</v>
      </c>
      <c r="B9" s="273">
        <v>3</v>
      </c>
      <c r="C9" s="273" t="s">
        <v>1073</v>
      </c>
      <c r="D9" s="275" t="s">
        <v>1651</v>
      </c>
      <c r="E9" s="273"/>
      <c r="F9" s="273"/>
      <c r="G9" s="273" t="s">
        <v>1652</v>
      </c>
    </row>
    <row r="10" ht="31.5" spans="1:7">
      <c r="A10" s="273" t="s">
        <v>1653</v>
      </c>
      <c r="B10" s="273">
        <v>3</v>
      </c>
      <c r="C10" s="273" t="s">
        <v>1073</v>
      </c>
      <c r="D10" s="42" t="s">
        <v>266</v>
      </c>
      <c r="E10" s="274">
        <v>45474</v>
      </c>
      <c r="F10" s="273"/>
      <c r="G10" s="273" t="s">
        <v>1654</v>
      </c>
    </row>
    <row r="11" ht="15.75" spans="1:7">
      <c r="A11" s="273" t="s">
        <v>1655</v>
      </c>
      <c r="B11" s="273"/>
      <c r="C11" s="273"/>
      <c r="D11" s="276"/>
      <c r="E11" s="276"/>
      <c r="F11" s="276" t="s">
        <v>1656</v>
      </c>
      <c r="G11" s="276"/>
    </row>
    <row r="12" ht="78.75" spans="1:7">
      <c r="A12" s="277" t="s">
        <v>1657</v>
      </c>
      <c r="B12" s="273">
        <v>5</v>
      </c>
      <c r="C12" s="278" t="s">
        <v>1213</v>
      </c>
      <c r="D12" s="42" t="s">
        <v>266</v>
      </c>
      <c r="E12" s="274">
        <v>45503</v>
      </c>
      <c r="F12" s="273"/>
      <c r="G12" s="273"/>
    </row>
    <row r="13" ht="31.5" spans="1:7">
      <c r="A13" s="277" t="s">
        <v>1658</v>
      </c>
      <c r="B13" s="277"/>
      <c r="C13" s="277"/>
      <c r="D13" s="277"/>
      <c r="E13" s="277"/>
      <c r="F13" s="277"/>
      <c r="G13" s="277"/>
    </row>
    <row r="14" ht="15.75" spans="1:7">
      <c r="A14" s="277"/>
      <c r="B14" s="277"/>
      <c r="C14" s="277"/>
      <c r="D14" s="277"/>
      <c r="E14" s="277"/>
      <c r="F14" s="277"/>
      <c r="G14" s="277"/>
    </row>
    <row r="15" ht="15.75" spans="1:7">
      <c r="A15" s="277"/>
      <c r="B15" s="277"/>
      <c r="C15" s="277"/>
      <c r="D15" s="277"/>
      <c r="E15" s="277"/>
      <c r="F15" s="277"/>
      <c r="G15" s="277"/>
    </row>
    <row r="16" ht="15.75" spans="1:7">
      <c r="A16" s="277"/>
      <c r="B16" s="277"/>
      <c r="C16" s="277"/>
      <c r="D16" s="277"/>
      <c r="E16" s="277"/>
      <c r="F16" s="277"/>
      <c r="G16" s="277"/>
    </row>
  </sheetData>
  <dataValidations count="1">
    <dataValidation type="list" allowBlank="1" showErrorMessage="1" sqref="D10 D12 D2:D8">
      <formula1>"已完成,进行中,未开始,待评审,已取消,待确认"</formula1>
    </dataValidation>
  </dataValidations>
  <pageMargins left="0.75" right="0.75" top="1" bottom="1" header="0.5" footer="0.5"/>
  <headerFooter/>
  <picture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J210"/>
  <sheetViews>
    <sheetView workbookViewId="0">
      <selection activeCell="A1" sqref="A1"/>
    </sheetView>
  </sheetViews>
  <sheetFormatPr defaultColWidth="14" defaultRowHeight="12.75"/>
  <cols>
    <col min="1" max="1" width="8" customWidth="1"/>
    <col min="2" max="2" width="16" customWidth="1"/>
    <col min="3" max="3" width="21" customWidth="1"/>
    <col min="4" max="4" width="48" customWidth="1"/>
    <col min="5" max="5" width="21" customWidth="1"/>
    <col min="6" max="6" width="47" customWidth="1"/>
    <col min="7" max="8" width="16" customWidth="1"/>
  </cols>
  <sheetData>
    <row r="1" ht="25.5" spans="1:9">
      <c r="A1" s="27" t="s">
        <v>1580</v>
      </c>
      <c r="B1" s="247" t="s">
        <v>257</v>
      </c>
      <c r="C1" s="247" t="s">
        <v>1032</v>
      </c>
      <c r="D1" s="247" t="s">
        <v>258</v>
      </c>
      <c r="E1" s="247" t="s">
        <v>1033</v>
      </c>
      <c r="F1" s="247" t="s">
        <v>263</v>
      </c>
      <c r="G1" s="248" t="s">
        <v>1659</v>
      </c>
      <c r="H1" s="247" t="s">
        <v>262</v>
      </c>
      <c r="I1" s="248" t="s">
        <v>260</v>
      </c>
    </row>
    <row r="2" spans="1:9">
      <c r="A2" s="156">
        <v>1</v>
      </c>
      <c r="B2" s="42" t="s">
        <v>1045</v>
      </c>
      <c r="C2" s="29" t="s">
        <v>229</v>
      </c>
      <c r="D2" s="24" t="s">
        <v>1660</v>
      </c>
      <c r="E2" s="48" t="s">
        <v>1661</v>
      </c>
      <c r="F2" s="249" t="s">
        <v>1662</v>
      </c>
      <c r="G2" s="250">
        <v>45499</v>
      </c>
      <c r="H2" s="24"/>
      <c r="I2" s="82" t="s">
        <v>266</v>
      </c>
    </row>
    <row r="3" spans="1:9">
      <c r="A3" s="156">
        <v>2</v>
      </c>
      <c r="B3" s="42"/>
      <c r="C3" s="29"/>
      <c r="D3" s="24" t="s">
        <v>1663</v>
      </c>
      <c r="E3" s="48" t="s">
        <v>1661</v>
      </c>
      <c r="F3" s="249"/>
      <c r="G3" s="250">
        <v>45504</v>
      </c>
      <c r="H3" s="24"/>
      <c r="I3" s="82" t="s">
        <v>266</v>
      </c>
    </row>
    <row r="4" ht="19" customHeight="1" spans="1:9">
      <c r="A4" s="156">
        <v>3</v>
      </c>
      <c r="B4" s="42"/>
      <c r="C4" s="29"/>
      <c r="D4" s="24" t="s">
        <v>1664</v>
      </c>
      <c r="E4" s="48" t="s">
        <v>1665</v>
      </c>
      <c r="F4" s="249"/>
      <c r="G4" s="8" t="s">
        <v>1666</v>
      </c>
      <c r="H4" s="24"/>
      <c r="I4" s="82" t="s">
        <v>266</v>
      </c>
    </row>
    <row r="5" ht="44" customHeight="1" spans="1:9">
      <c r="A5" s="156">
        <v>4</v>
      </c>
      <c r="B5" s="42"/>
      <c r="C5" s="29"/>
      <c r="D5" s="24" t="s">
        <v>1667</v>
      </c>
      <c r="E5" s="48" t="s">
        <v>1668</v>
      </c>
      <c r="F5" s="70" t="s">
        <v>162</v>
      </c>
      <c r="G5" s="250">
        <v>45511</v>
      </c>
      <c r="H5" s="24"/>
      <c r="I5" s="82" t="s">
        <v>266</v>
      </c>
    </row>
    <row r="6" ht="92" customHeight="1" spans="1:9">
      <c r="A6" s="156"/>
      <c r="B6" s="42"/>
      <c r="C6" s="29"/>
      <c r="D6" s="24" t="s">
        <v>1669</v>
      </c>
      <c r="E6" s="48" t="s">
        <v>1670</v>
      </c>
      <c r="F6" s="251" t="s">
        <v>1671</v>
      </c>
      <c r="G6" s="250">
        <v>45512</v>
      </c>
      <c r="H6" s="24"/>
      <c r="I6" s="1" t="s">
        <v>266</v>
      </c>
    </row>
    <row r="7" ht="42" customHeight="1" spans="1:9">
      <c r="A7" s="156"/>
      <c r="B7" s="42"/>
      <c r="C7" s="29"/>
      <c r="D7" s="101" t="s">
        <v>1672</v>
      </c>
      <c r="E7" s="252" t="s">
        <v>74</v>
      </c>
      <c r="F7" s="251" t="s">
        <v>1673</v>
      </c>
      <c r="G7" s="250">
        <v>45518</v>
      </c>
      <c r="H7" s="24"/>
      <c r="I7" s="82" t="s">
        <v>331</v>
      </c>
    </row>
    <row r="8" ht="51" customHeight="1" spans="1:9">
      <c r="A8" s="156">
        <v>5</v>
      </c>
      <c r="B8" s="42"/>
      <c r="C8" s="29"/>
      <c r="D8" s="101" t="s">
        <v>1674</v>
      </c>
      <c r="E8" s="252" t="s">
        <v>191</v>
      </c>
      <c r="F8" s="70" t="s">
        <v>1675</v>
      </c>
      <c r="G8" s="250">
        <v>45516</v>
      </c>
      <c r="H8" s="24"/>
      <c r="I8" s="82" t="s">
        <v>266</v>
      </c>
    </row>
    <row r="9" ht="37" customHeight="1" spans="1:9">
      <c r="A9" s="156">
        <v>6</v>
      </c>
      <c r="B9" s="42"/>
      <c r="C9" s="42" t="s">
        <v>1676</v>
      </c>
      <c r="D9" s="101" t="s">
        <v>1677</v>
      </c>
      <c r="E9" s="253" t="s">
        <v>1678</v>
      </c>
      <c r="F9" s="70" t="s">
        <v>1679</v>
      </c>
      <c r="G9" s="250">
        <v>45520</v>
      </c>
      <c r="H9" s="24"/>
      <c r="I9" s="82" t="s">
        <v>266</v>
      </c>
    </row>
    <row r="10" ht="60" customHeight="1" spans="1:10">
      <c r="A10" s="156">
        <v>7</v>
      </c>
      <c r="B10" s="42"/>
      <c r="C10" s="29" t="s">
        <v>548</v>
      </c>
      <c r="D10" s="254" t="s">
        <v>1680</v>
      </c>
      <c r="E10" s="253" t="s">
        <v>200</v>
      </c>
      <c r="F10" s="70" t="s">
        <v>1681</v>
      </c>
      <c r="G10" s="250">
        <v>45518</v>
      </c>
      <c r="H10" s="24"/>
      <c r="I10" s="82" t="s">
        <v>266</v>
      </c>
      <c r="J10" s="102" t="s">
        <v>1682</v>
      </c>
    </row>
    <row r="11" ht="63.75" spans="1:9">
      <c r="A11" s="156">
        <v>8</v>
      </c>
      <c r="B11" s="42"/>
      <c r="C11" s="29"/>
      <c r="D11" s="69" t="s">
        <v>1683</v>
      </c>
      <c r="E11" s="255" t="s">
        <v>86</v>
      </c>
      <c r="F11" s="70" t="s">
        <v>1684</v>
      </c>
      <c r="G11" s="250">
        <v>45519</v>
      </c>
      <c r="H11" s="24"/>
      <c r="I11" s="82" t="s">
        <v>266</v>
      </c>
    </row>
    <row r="12" ht="38" customHeight="1" spans="1:9">
      <c r="A12" s="156"/>
      <c r="B12" s="42"/>
      <c r="C12" s="256"/>
      <c r="D12" s="24" t="s">
        <v>1685</v>
      </c>
      <c r="E12" s="257" t="s">
        <v>89</v>
      </c>
      <c r="F12" s="70" t="s">
        <v>1686</v>
      </c>
      <c r="G12" s="250">
        <v>45517</v>
      </c>
      <c r="H12" s="24"/>
      <c r="I12" s="82" t="s">
        <v>266</v>
      </c>
    </row>
    <row r="13" ht="38" customHeight="1" spans="1:9">
      <c r="A13" s="156"/>
      <c r="B13" s="42"/>
      <c r="C13" s="256"/>
      <c r="D13" s="175" t="s">
        <v>1687</v>
      </c>
      <c r="E13" s="258" t="s">
        <v>89</v>
      </c>
      <c r="F13" s="70" t="s">
        <v>1688</v>
      </c>
      <c r="G13" s="250">
        <v>45596</v>
      </c>
      <c r="H13" s="24"/>
      <c r="I13" s="82" t="s">
        <v>7</v>
      </c>
    </row>
    <row r="14" spans="1:10">
      <c r="A14" s="156">
        <v>9</v>
      </c>
      <c r="B14" s="42"/>
      <c r="C14" s="259" t="s">
        <v>241</v>
      </c>
      <c r="D14" s="260" t="s">
        <v>1689</v>
      </c>
      <c r="E14" s="253" t="s">
        <v>200</v>
      </c>
      <c r="F14" s="261" t="s">
        <v>1690</v>
      </c>
      <c r="G14" s="250">
        <v>45518</v>
      </c>
      <c r="H14" s="24"/>
      <c r="I14" s="82" t="s">
        <v>266</v>
      </c>
      <c r="J14" s="102" t="s">
        <v>1682</v>
      </c>
    </row>
    <row r="15" ht="37.5" spans="1:9">
      <c r="A15" s="156">
        <v>10</v>
      </c>
      <c r="B15" s="42"/>
      <c r="C15" s="259" t="s">
        <v>244</v>
      </c>
      <c r="D15" s="254" t="s">
        <v>1691</v>
      </c>
      <c r="E15" s="253" t="s">
        <v>1692</v>
      </c>
      <c r="F15" s="70" t="s">
        <v>1693</v>
      </c>
      <c r="G15" s="250">
        <v>45513</v>
      </c>
      <c r="H15" s="24"/>
      <c r="I15" s="82" t="s">
        <v>266</v>
      </c>
    </row>
    <row r="16" ht="63.75" spans="1:9">
      <c r="A16" s="156">
        <v>11</v>
      </c>
      <c r="B16" s="42"/>
      <c r="C16" s="29" t="s">
        <v>1694</v>
      </c>
      <c r="D16" s="254" t="s">
        <v>1695</v>
      </c>
      <c r="E16" s="252" t="s">
        <v>1696</v>
      </c>
      <c r="F16" s="70" t="s">
        <v>1697</v>
      </c>
      <c r="G16" s="250">
        <v>45519</v>
      </c>
      <c r="H16" s="24"/>
      <c r="I16" s="82" t="s">
        <v>266</v>
      </c>
    </row>
    <row r="17" ht="30" customHeight="1" spans="1:9">
      <c r="A17" s="156"/>
      <c r="B17" s="42"/>
      <c r="C17" s="259"/>
      <c r="D17" s="254" t="s">
        <v>1698</v>
      </c>
      <c r="E17" s="252" t="s">
        <v>1073</v>
      </c>
      <c r="F17" s="70" t="s">
        <v>1699</v>
      </c>
      <c r="G17" s="250">
        <v>45520</v>
      </c>
      <c r="H17" s="24"/>
      <c r="I17" s="82" t="s">
        <v>266</v>
      </c>
    </row>
    <row r="18" ht="25.5" spans="1:9">
      <c r="A18" s="156">
        <v>12</v>
      </c>
      <c r="B18" s="42"/>
      <c r="C18" s="29"/>
      <c r="D18" s="254" t="s">
        <v>1700</v>
      </c>
      <c r="E18" s="252" t="s">
        <v>1073</v>
      </c>
      <c r="F18" s="70" t="s">
        <v>1701</v>
      </c>
      <c r="G18" s="250">
        <v>45527</v>
      </c>
      <c r="H18" s="24"/>
      <c r="I18" s="82" t="s">
        <v>266</v>
      </c>
    </row>
    <row r="19" ht="38.25" spans="1:9">
      <c r="A19" s="156">
        <v>13</v>
      </c>
      <c r="B19" s="42"/>
      <c r="C19" s="29" t="s">
        <v>233</v>
      </c>
      <c r="D19" s="101" t="s">
        <v>1702</v>
      </c>
      <c r="E19" s="252" t="s">
        <v>231</v>
      </c>
      <c r="F19" s="70" t="s">
        <v>1703</v>
      </c>
      <c r="G19" s="250">
        <v>45520</v>
      </c>
      <c r="H19" s="24"/>
      <c r="I19" s="82" t="s">
        <v>266</v>
      </c>
    </row>
    <row r="20" ht="111" customHeight="1" spans="1:9">
      <c r="A20" s="156"/>
      <c r="B20" s="42"/>
      <c r="C20" s="42" t="s">
        <v>1704</v>
      </c>
      <c r="D20" s="262" t="s">
        <v>1705</v>
      </c>
      <c r="E20" s="48" t="s">
        <v>1107</v>
      </c>
      <c r="F20" s="70" t="s">
        <v>1706</v>
      </c>
      <c r="G20" s="250">
        <v>45565</v>
      </c>
      <c r="H20" s="24"/>
      <c r="I20" s="82" t="s">
        <v>266</v>
      </c>
    </row>
    <row r="21" ht="30" customHeight="1" spans="1:9">
      <c r="A21" s="156">
        <v>14</v>
      </c>
      <c r="B21" s="42" t="s">
        <v>1707</v>
      </c>
      <c r="C21" s="8" t="s">
        <v>1708</v>
      </c>
      <c r="D21" s="24" t="s">
        <v>1709</v>
      </c>
      <c r="E21" s="48" t="s">
        <v>1710</v>
      </c>
      <c r="F21" s="261" t="s">
        <v>1711</v>
      </c>
      <c r="G21" s="250">
        <v>45526</v>
      </c>
      <c r="H21" s="24"/>
      <c r="I21" s="82" t="s">
        <v>7</v>
      </c>
    </row>
    <row r="22" ht="30" customHeight="1" spans="1:9">
      <c r="A22" s="156"/>
      <c r="B22" s="42"/>
      <c r="C22" s="8"/>
      <c r="D22" s="24" t="s">
        <v>1712</v>
      </c>
      <c r="E22" s="48" t="s">
        <v>86</v>
      </c>
      <c r="F22" s="15" t="s">
        <v>1713</v>
      </c>
      <c r="G22" s="263">
        <v>45596</v>
      </c>
      <c r="H22" s="24"/>
      <c r="I22" s="82" t="s">
        <v>7</v>
      </c>
    </row>
    <row r="23" ht="65" customHeight="1" spans="1:9">
      <c r="A23" s="156"/>
      <c r="B23" s="42"/>
      <c r="C23" s="8"/>
      <c r="D23" s="24" t="s">
        <v>1714</v>
      </c>
      <c r="E23" s="48" t="s">
        <v>1715</v>
      </c>
      <c r="F23" s="261" t="s">
        <v>1716</v>
      </c>
      <c r="G23" s="250">
        <v>45524</v>
      </c>
      <c r="H23" s="24"/>
      <c r="I23" s="82" t="s">
        <v>266</v>
      </c>
    </row>
    <row r="24" ht="89.25" spans="1:9">
      <c r="A24" s="156">
        <v>15</v>
      </c>
      <c r="B24" s="42"/>
      <c r="C24" s="8"/>
      <c r="D24" s="24" t="s">
        <v>1717</v>
      </c>
      <c r="E24" s="48" t="s">
        <v>58</v>
      </c>
      <c r="F24" s="264" t="s">
        <v>1718</v>
      </c>
      <c r="G24" s="263">
        <v>45596</v>
      </c>
      <c r="H24" s="24"/>
      <c r="I24" s="82" t="s">
        <v>7</v>
      </c>
    </row>
    <row r="25" ht="30" customHeight="1" spans="1:9">
      <c r="A25" s="156">
        <v>16</v>
      </c>
      <c r="B25" s="42"/>
      <c r="C25" s="8"/>
      <c r="D25" s="70" t="s">
        <v>1719</v>
      </c>
      <c r="E25" s="48" t="s">
        <v>58</v>
      </c>
      <c r="F25" s="70" t="s">
        <v>1720</v>
      </c>
      <c r="G25" s="265">
        <v>45596</v>
      </c>
      <c r="H25" s="24"/>
      <c r="I25" s="82" t="s">
        <v>7</v>
      </c>
    </row>
    <row r="26" ht="30" customHeight="1" spans="1:9">
      <c r="A26" s="156">
        <v>17</v>
      </c>
      <c r="B26" s="42"/>
      <c r="C26" s="8"/>
      <c r="D26" s="24" t="s">
        <v>1721</v>
      </c>
      <c r="E26" s="48" t="s">
        <v>1722</v>
      </c>
      <c r="F26" s="70" t="s">
        <v>1723</v>
      </c>
      <c r="G26" s="265">
        <v>45596</v>
      </c>
      <c r="H26" s="24"/>
      <c r="I26" s="82" t="s">
        <v>7</v>
      </c>
    </row>
    <row r="27" ht="30" customHeight="1" spans="1:9">
      <c r="A27" s="156">
        <v>19</v>
      </c>
      <c r="B27" s="42"/>
      <c r="C27" s="8"/>
      <c r="D27" s="24" t="s">
        <v>1724</v>
      </c>
      <c r="E27" s="48" t="s">
        <v>58</v>
      </c>
      <c r="F27" s="70"/>
      <c r="G27" s="265">
        <v>45596</v>
      </c>
      <c r="H27" s="24"/>
      <c r="I27" s="82" t="s">
        <v>735</v>
      </c>
    </row>
    <row r="28" ht="30" customHeight="1" spans="1:9">
      <c r="A28" s="156">
        <v>20</v>
      </c>
      <c r="B28" s="42"/>
      <c r="C28" s="8"/>
      <c r="D28" s="266" t="s">
        <v>1725</v>
      </c>
      <c r="E28" s="48" t="s">
        <v>191</v>
      </c>
      <c r="F28" s="70" t="s">
        <v>1726</v>
      </c>
      <c r="G28" s="250">
        <v>45523</v>
      </c>
      <c r="H28" s="24"/>
      <c r="I28" s="82" t="s">
        <v>266</v>
      </c>
    </row>
    <row r="29" ht="61" customHeight="1" spans="1:9">
      <c r="A29" s="156">
        <v>20</v>
      </c>
      <c r="B29" s="42"/>
      <c r="C29" s="8"/>
      <c r="D29" s="267" t="s">
        <v>1179</v>
      </c>
      <c r="E29" s="48" t="s">
        <v>1107</v>
      </c>
      <c r="F29" s="70" t="s">
        <v>1727</v>
      </c>
      <c r="G29" s="62">
        <v>45541</v>
      </c>
      <c r="H29" s="24"/>
      <c r="I29" s="82" t="s">
        <v>266</v>
      </c>
    </row>
    <row r="30" ht="102" spans="1:9">
      <c r="A30" s="156">
        <v>21</v>
      </c>
      <c r="B30" s="42"/>
      <c r="C30" s="42" t="s">
        <v>548</v>
      </c>
      <c r="D30" s="70" t="s">
        <v>1728</v>
      </c>
      <c r="E30" s="253" t="s">
        <v>86</v>
      </c>
      <c r="F30" s="70" t="s">
        <v>1729</v>
      </c>
      <c r="G30" s="263">
        <v>45534</v>
      </c>
      <c r="H30" s="24"/>
      <c r="I30" s="82" t="s">
        <v>266</v>
      </c>
    </row>
    <row r="31" ht="38.25" spans="1:9">
      <c r="A31" s="156">
        <v>22</v>
      </c>
      <c r="B31" s="42"/>
      <c r="C31" s="42" t="s">
        <v>244</v>
      </c>
      <c r="D31" s="268" t="s">
        <v>1665</v>
      </c>
      <c r="E31" s="253" t="s">
        <v>1730</v>
      </c>
      <c r="F31" s="15" t="s">
        <v>1731</v>
      </c>
      <c r="G31" s="8" t="s">
        <v>735</v>
      </c>
      <c r="H31" s="24"/>
      <c r="I31" s="82" t="s">
        <v>789</v>
      </c>
    </row>
    <row r="32" ht="41" customHeight="1" spans="1:9">
      <c r="A32" s="156">
        <v>23</v>
      </c>
      <c r="B32" s="42"/>
      <c r="C32" s="42" t="s">
        <v>1577</v>
      </c>
      <c r="D32" s="254" t="s">
        <v>1732</v>
      </c>
      <c r="E32" s="252" t="s">
        <v>1733</v>
      </c>
      <c r="F32" s="70" t="s">
        <v>1734</v>
      </c>
      <c r="G32" s="250">
        <v>45519</v>
      </c>
      <c r="H32" s="24"/>
      <c r="I32" s="82" t="s">
        <v>266</v>
      </c>
    </row>
    <row r="33" ht="46" customHeight="1" spans="1:9">
      <c r="A33" s="156"/>
      <c r="B33" s="42"/>
      <c r="C33" s="42"/>
      <c r="D33" s="24" t="s">
        <v>1735</v>
      </c>
      <c r="E33" s="252" t="s">
        <v>205</v>
      </c>
      <c r="F33" s="70" t="s">
        <v>1736</v>
      </c>
      <c r="G33" s="250">
        <v>45533</v>
      </c>
      <c r="H33" s="24"/>
      <c r="I33" s="82" t="s">
        <v>266</v>
      </c>
    </row>
    <row r="34" spans="1:9">
      <c r="A34" s="156">
        <v>24</v>
      </c>
      <c r="B34" s="42"/>
      <c r="C34" s="42" t="s">
        <v>1122</v>
      </c>
      <c r="D34" s="266" t="s">
        <v>1737</v>
      </c>
      <c r="E34" s="252" t="s">
        <v>191</v>
      </c>
      <c r="F34" s="70"/>
      <c r="G34" s="265">
        <v>45565</v>
      </c>
      <c r="H34" s="24"/>
      <c r="I34" s="82" t="s">
        <v>266</v>
      </c>
    </row>
    <row r="35" ht="38.25" spans="1:9">
      <c r="A35" s="156">
        <v>25</v>
      </c>
      <c r="B35" s="42"/>
      <c r="C35" s="42" t="s">
        <v>233</v>
      </c>
      <c r="D35" s="269" t="s">
        <v>1738</v>
      </c>
      <c r="E35" s="252" t="s">
        <v>1739</v>
      </c>
      <c r="F35" s="15" t="s">
        <v>1740</v>
      </c>
      <c r="G35" s="250">
        <v>45527</v>
      </c>
      <c r="H35" s="24"/>
      <c r="I35" s="82" t="s">
        <v>266</v>
      </c>
    </row>
    <row r="36" ht="25.5" spans="1:9">
      <c r="A36" s="156">
        <v>26</v>
      </c>
      <c r="B36" s="42"/>
      <c r="C36" s="42" t="s">
        <v>1676</v>
      </c>
      <c r="D36" s="266" t="s">
        <v>1737</v>
      </c>
      <c r="E36" s="252" t="s">
        <v>1678</v>
      </c>
      <c r="F36" s="70"/>
      <c r="G36" s="265">
        <v>45596</v>
      </c>
      <c r="H36" s="24"/>
      <c r="I36" s="82" t="s">
        <v>7</v>
      </c>
    </row>
    <row r="37" ht="101" customHeight="1" spans="1:9">
      <c r="A37" s="156"/>
      <c r="B37" s="42"/>
      <c r="C37" s="42" t="s">
        <v>1704</v>
      </c>
      <c r="D37" s="262" t="s">
        <v>1741</v>
      </c>
      <c r="E37" s="48" t="s">
        <v>1107</v>
      </c>
      <c r="F37" s="70"/>
      <c r="G37" s="8"/>
      <c r="H37" s="24"/>
      <c r="I37" s="82"/>
    </row>
    <row r="38" ht="68" customHeight="1" spans="1:9">
      <c r="A38" s="156"/>
      <c r="B38" s="42"/>
      <c r="C38" s="42" t="s">
        <v>1742</v>
      </c>
      <c r="D38" s="251" t="s">
        <v>1743</v>
      </c>
      <c r="E38" s="252" t="s">
        <v>1744</v>
      </c>
      <c r="F38" s="70"/>
      <c r="G38" s="265">
        <v>45596</v>
      </c>
      <c r="H38" s="24"/>
      <c r="I38" s="82" t="s">
        <v>7</v>
      </c>
    </row>
    <row r="39" spans="5:9">
      <c r="E39" s="94"/>
      <c r="F39" s="2"/>
      <c r="I39" s="88"/>
    </row>
    <row r="40" spans="5:9">
      <c r="E40" s="94"/>
      <c r="F40" s="2"/>
      <c r="I40" s="88"/>
    </row>
    <row r="41" spans="5:9">
      <c r="E41" s="94"/>
      <c r="F41" s="2"/>
      <c r="I41" s="88"/>
    </row>
    <row r="42" spans="5:9">
      <c r="E42" s="94"/>
      <c r="F42" s="2"/>
      <c r="I42" s="88"/>
    </row>
    <row r="43" spans="5:9">
      <c r="E43" s="94"/>
      <c r="F43" s="2"/>
      <c r="I43" s="88"/>
    </row>
    <row r="44" spans="5:9">
      <c r="E44" s="94"/>
      <c r="F44" s="2"/>
      <c r="I44" s="88"/>
    </row>
    <row r="45" spans="5:9">
      <c r="E45" s="94"/>
      <c r="F45" s="2"/>
      <c r="I45" s="88"/>
    </row>
    <row r="46" spans="5:9">
      <c r="E46" s="94"/>
      <c r="F46" s="2"/>
      <c r="I46" s="88"/>
    </row>
    <row r="47" spans="5:9">
      <c r="E47" s="94"/>
      <c r="F47" s="2"/>
      <c r="I47" s="88"/>
    </row>
    <row r="48" spans="5:9">
      <c r="E48" s="94"/>
      <c r="F48" s="2"/>
      <c r="I48" s="88"/>
    </row>
    <row r="49" spans="5:9">
      <c r="E49" s="94"/>
      <c r="F49" s="2"/>
      <c r="I49" s="88"/>
    </row>
    <row r="50" spans="5:9">
      <c r="E50" s="94"/>
      <c r="F50" s="2"/>
      <c r="I50" s="88"/>
    </row>
    <row r="51" spans="5:9">
      <c r="E51" s="94"/>
      <c r="F51" s="2"/>
      <c r="I51" s="88"/>
    </row>
    <row r="52" spans="5:9">
      <c r="E52" s="94"/>
      <c r="F52" s="2"/>
      <c r="I52" s="88"/>
    </row>
    <row r="53" spans="5:9">
      <c r="E53" s="94"/>
      <c r="F53" s="2"/>
      <c r="I53" s="88"/>
    </row>
    <row r="54" spans="5:9">
      <c r="E54" s="94"/>
      <c r="F54" s="2"/>
      <c r="I54" s="88"/>
    </row>
    <row r="55" spans="5:9">
      <c r="E55" s="94"/>
      <c r="F55" s="2"/>
      <c r="I55" s="88"/>
    </row>
    <row r="56" spans="5:9">
      <c r="E56" s="94"/>
      <c r="F56" s="2"/>
      <c r="I56" s="88"/>
    </row>
    <row r="57" spans="5:9">
      <c r="E57" s="94"/>
      <c r="F57" s="2"/>
      <c r="I57" s="88"/>
    </row>
    <row r="58" spans="5:9">
      <c r="E58" s="94"/>
      <c r="F58" s="2"/>
      <c r="I58" s="88"/>
    </row>
    <row r="59" spans="5:9">
      <c r="E59" s="94"/>
      <c r="F59" s="2"/>
      <c r="I59" s="88"/>
    </row>
    <row r="60" spans="5:9">
      <c r="E60" s="94"/>
      <c r="F60" s="2"/>
      <c r="I60" s="88"/>
    </row>
    <row r="61" spans="5:9">
      <c r="E61" s="94"/>
      <c r="F61" s="2"/>
      <c r="I61" s="88"/>
    </row>
    <row r="62" spans="5:9">
      <c r="E62" s="94"/>
      <c r="F62" s="2"/>
      <c r="I62" s="88"/>
    </row>
    <row r="63" spans="5:9">
      <c r="E63" s="94"/>
      <c r="F63" s="2"/>
      <c r="I63" s="88"/>
    </row>
    <row r="64" spans="5:9">
      <c r="E64" s="94"/>
      <c r="F64" s="2"/>
      <c r="I64" s="88"/>
    </row>
    <row r="65" spans="5:9">
      <c r="E65" s="94"/>
      <c r="F65" s="2"/>
      <c r="I65" s="88"/>
    </row>
    <row r="66" spans="5:9">
      <c r="E66" s="94"/>
      <c r="F66" s="2"/>
      <c r="I66" s="88"/>
    </row>
    <row r="67" spans="5:9">
      <c r="E67" s="94"/>
      <c r="F67" s="2"/>
      <c r="I67" s="88"/>
    </row>
    <row r="68" spans="5:9">
      <c r="E68" s="94"/>
      <c r="F68" s="2"/>
      <c r="I68" s="88"/>
    </row>
    <row r="69" spans="5:9">
      <c r="E69" s="94"/>
      <c r="F69" s="2"/>
      <c r="I69" s="88"/>
    </row>
    <row r="70" spans="5:9">
      <c r="E70" s="94"/>
      <c r="F70" s="2"/>
      <c r="I70" s="88"/>
    </row>
    <row r="71" spans="5:9">
      <c r="E71" s="94"/>
      <c r="F71" s="2"/>
      <c r="I71" s="88"/>
    </row>
    <row r="72" spans="5:9">
      <c r="E72" s="94"/>
      <c r="F72" s="2"/>
      <c r="I72" s="88"/>
    </row>
    <row r="73" spans="5:9">
      <c r="E73" s="94"/>
      <c r="F73" s="2"/>
      <c r="I73" s="88"/>
    </row>
    <row r="74" spans="5:9">
      <c r="E74" s="94"/>
      <c r="F74" s="2"/>
      <c r="I74" s="88"/>
    </row>
    <row r="75" spans="5:9">
      <c r="E75" s="94"/>
      <c r="F75" s="2"/>
      <c r="I75" s="88"/>
    </row>
    <row r="76" spans="5:9">
      <c r="E76" s="94"/>
      <c r="F76" s="2"/>
      <c r="I76" s="88"/>
    </row>
    <row r="77" spans="5:9">
      <c r="E77" s="94"/>
      <c r="F77" s="2"/>
      <c r="I77" s="88"/>
    </row>
    <row r="78" spans="5:9">
      <c r="E78" s="94"/>
      <c r="F78" s="2"/>
      <c r="I78" s="88"/>
    </row>
    <row r="79" spans="5:9">
      <c r="E79" s="94"/>
      <c r="F79" s="2"/>
      <c r="I79" s="88"/>
    </row>
    <row r="80" spans="5:9">
      <c r="E80" s="94"/>
      <c r="F80" s="2"/>
      <c r="I80" s="88"/>
    </row>
    <row r="81" spans="5:9">
      <c r="E81" s="94"/>
      <c r="F81" s="2"/>
      <c r="I81" s="88"/>
    </row>
    <row r="82" spans="5:9">
      <c r="E82" s="94"/>
      <c r="F82" s="2"/>
      <c r="I82" s="88"/>
    </row>
    <row r="83" spans="5:9">
      <c r="E83" s="94"/>
      <c r="F83" s="2"/>
      <c r="I83" s="88"/>
    </row>
    <row r="84" spans="5:9">
      <c r="E84" s="94"/>
      <c r="F84" s="2"/>
      <c r="I84" s="88"/>
    </row>
    <row r="85" spans="5:9">
      <c r="E85" s="94"/>
      <c r="F85" s="2"/>
      <c r="I85" s="88"/>
    </row>
    <row r="86" spans="5:9">
      <c r="E86" s="94"/>
      <c r="F86" s="2"/>
      <c r="I86" s="88"/>
    </row>
    <row r="87" spans="5:9">
      <c r="E87" s="94"/>
      <c r="F87" s="2"/>
      <c r="I87" s="88"/>
    </row>
    <row r="88" spans="5:9">
      <c r="E88" s="94"/>
      <c r="F88" s="2"/>
      <c r="I88" s="88"/>
    </row>
    <row r="89" spans="5:9">
      <c r="E89" s="94"/>
      <c r="F89" s="2"/>
      <c r="I89" s="88"/>
    </row>
    <row r="90" spans="5:9">
      <c r="E90" s="94"/>
      <c r="F90" s="2"/>
      <c r="I90" s="88"/>
    </row>
    <row r="91" spans="5:9">
      <c r="E91" s="94"/>
      <c r="F91" s="2"/>
      <c r="I91" s="88"/>
    </row>
    <row r="92" spans="5:9">
      <c r="E92" s="94"/>
      <c r="F92" s="2"/>
      <c r="I92" s="88"/>
    </row>
    <row r="93" spans="5:9">
      <c r="E93" s="94"/>
      <c r="F93" s="2"/>
      <c r="I93" s="88"/>
    </row>
    <row r="94" spans="5:9">
      <c r="E94" s="94"/>
      <c r="F94" s="2"/>
      <c r="I94" s="88"/>
    </row>
    <row r="95" spans="5:9">
      <c r="E95" s="94"/>
      <c r="F95" s="2"/>
      <c r="I95" s="88"/>
    </row>
    <row r="96" spans="5:9">
      <c r="E96" s="94"/>
      <c r="F96" s="2"/>
      <c r="I96" s="88"/>
    </row>
    <row r="97" spans="5:9">
      <c r="E97" s="94"/>
      <c r="F97" s="2"/>
      <c r="I97" s="88"/>
    </row>
    <row r="98" spans="5:9">
      <c r="E98" s="94"/>
      <c r="F98" s="2"/>
      <c r="I98" s="88"/>
    </row>
    <row r="99" spans="5:9">
      <c r="E99" s="94"/>
      <c r="F99" s="2"/>
      <c r="I99" s="88"/>
    </row>
    <row r="100" spans="5:9">
      <c r="E100" s="94"/>
      <c r="F100" s="2"/>
      <c r="I100" s="88"/>
    </row>
    <row r="101" spans="5:9">
      <c r="E101" s="94"/>
      <c r="F101" s="2"/>
      <c r="I101" s="88"/>
    </row>
    <row r="102" spans="5:9">
      <c r="E102" s="94"/>
      <c r="F102" s="2"/>
      <c r="I102" s="88"/>
    </row>
    <row r="103" spans="5:9">
      <c r="E103" s="94"/>
      <c r="F103" s="2"/>
      <c r="I103" s="88"/>
    </row>
    <row r="104" spans="5:9">
      <c r="E104" s="94"/>
      <c r="F104" s="2"/>
      <c r="I104" s="88"/>
    </row>
    <row r="105" spans="5:9">
      <c r="E105" s="94"/>
      <c r="F105" s="2"/>
      <c r="I105" s="88"/>
    </row>
    <row r="106" spans="5:9">
      <c r="E106" s="94"/>
      <c r="F106" s="2"/>
      <c r="I106" s="88"/>
    </row>
    <row r="107" spans="5:9">
      <c r="E107" s="94"/>
      <c r="F107" s="2"/>
      <c r="I107" s="88"/>
    </row>
    <row r="108" spans="5:9">
      <c r="E108" s="94"/>
      <c r="F108" s="2"/>
      <c r="I108" s="88"/>
    </row>
    <row r="109" spans="5:9">
      <c r="E109" s="94"/>
      <c r="F109" s="2"/>
      <c r="I109" s="88"/>
    </row>
    <row r="110" spans="5:9">
      <c r="E110" s="94"/>
      <c r="F110" s="2"/>
      <c r="I110" s="88"/>
    </row>
    <row r="111" spans="5:9">
      <c r="E111" s="94"/>
      <c r="F111" s="2"/>
      <c r="I111" s="88"/>
    </row>
    <row r="112" spans="5:9">
      <c r="E112" s="94"/>
      <c r="F112" s="2"/>
      <c r="I112" s="88"/>
    </row>
    <row r="113" spans="5:9">
      <c r="E113" s="94"/>
      <c r="F113" s="2"/>
      <c r="I113" s="88"/>
    </row>
    <row r="114" spans="5:9">
      <c r="E114" s="94"/>
      <c r="F114" s="2"/>
      <c r="I114" s="88"/>
    </row>
    <row r="115" spans="5:9">
      <c r="E115" s="94"/>
      <c r="F115" s="2"/>
      <c r="I115" s="88"/>
    </row>
    <row r="116" spans="5:9">
      <c r="E116" s="94"/>
      <c r="F116" s="2"/>
      <c r="I116" s="88"/>
    </row>
    <row r="117" spans="5:9">
      <c r="E117" s="94"/>
      <c r="F117" s="2"/>
      <c r="I117" s="88"/>
    </row>
    <row r="118" spans="5:9">
      <c r="E118" s="94"/>
      <c r="F118" s="2"/>
      <c r="I118" s="88"/>
    </row>
    <row r="119" spans="5:9">
      <c r="E119" s="94"/>
      <c r="F119" s="2"/>
      <c r="I119" s="88"/>
    </row>
    <row r="120" spans="5:9">
      <c r="E120" s="94"/>
      <c r="F120" s="2"/>
      <c r="I120" s="88"/>
    </row>
    <row r="121" spans="5:9">
      <c r="E121" s="94"/>
      <c r="F121" s="2"/>
      <c r="I121" s="88"/>
    </row>
    <row r="122" spans="5:9">
      <c r="E122" s="94"/>
      <c r="F122" s="2"/>
      <c r="I122" s="88"/>
    </row>
    <row r="123" spans="5:9">
      <c r="E123" s="94"/>
      <c r="F123" s="2"/>
      <c r="I123" s="88"/>
    </row>
    <row r="124" spans="5:9">
      <c r="E124" s="94"/>
      <c r="F124" s="2"/>
      <c r="I124" s="88"/>
    </row>
    <row r="125" spans="5:9">
      <c r="E125" s="94"/>
      <c r="F125" s="2"/>
      <c r="I125" s="88"/>
    </row>
    <row r="126" spans="5:9">
      <c r="E126" s="94"/>
      <c r="F126" s="2"/>
      <c r="I126" s="88"/>
    </row>
    <row r="127" spans="5:9">
      <c r="E127" s="94"/>
      <c r="F127" s="2"/>
      <c r="I127" s="88"/>
    </row>
    <row r="128" spans="5:9">
      <c r="E128" s="94"/>
      <c r="F128" s="2"/>
      <c r="I128" s="88"/>
    </row>
    <row r="129" spans="5:9">
      <c r="E129" s="94"/>
      <c r="F129" s="2"/>
      <c r="I129" s="88"/>
    </row>
    <row r="130" spans="5:9">
      <c r="E130" s="94"/>
      <c r="F130" s="2"/>
      <c r="I130" s="88"/>
    </row>
    <row r="131" spans="5:9">
      <c r="E131" s="94"/>
      <c r="F131" s="2"/>
      <c r="I131" s="88"/>
    </row>
    <row r="132" spans="5:9">
      <c r="E132" s="94"/>
      <c r="F132" s="2"/>
      <c r="I132" s="88"/>
    </row>
    <row r="133" spans="5:9">
      <c r="E133" s="94"/>
      <c r="F133" s="2"/>
      <c r="I133" s="88"/>
    </row>
    <row r="134" spans="5:9">
      <c r="E134" s="94"/>
      <c r="F134" s="2"/>
      <c r="I134" s="88"/>
    </row>
    <row r="135" spans="5:9">
      <c r="E135" s="94"/>
      <c r="F135" s="2"/>
      <c r="I135" s="88"/>
    </row>
    <row r="136" spans="5:9">
      <c r="E136" s="94"/>
      <c r="F136" s="2"/>
      <c r="I136" s="88"/>
    </row>
    <row r="137" spans="5:9">
      <c r="E137" s="94"/>
      <c r="F137" s="2"/>
      <c r="I137" s="88"/>
    </row>
    <row r="138" spans="5:9">
      <c r="E138" s="94"/>
      <c r="F138" s="2"/>
      <c r="I138" s="88"/>
    </row>
    <row r="139" spans="5:9">
      <c r="E139" s="94"/>
      <c r="F139" s="2"/>
      <c r="I139" s="88"/>
    </row>
    <row r="140" spans="5:9">
      <c r="E140" s="94"/>
      <c r="F140" s="2"/>
      <c r="I140" s="88"/>
    </row>
    <row r="141" spans="5:9">
      <c r="E141" s="94"/>
      <c r="F141" s="2"/>
      <c r="I141" s="88"/>
    </row>
    <row r="142" spans="5:9">
      <c r="E142" s="94"/>
      <c r="F142" s="2"/>
      <c r="I142" s="88"/>
    </row>
    <row r="143" spans="5:9">
      <c r="E143" s="94"/>
      <c r="F143" s="2"/>
      <c r="I143" s="88"/>
    </row>
    <row r="144" spans="5:9">
      <c r="E144" s="94"/>
      <c r="F144" s="2"/>
      <c r="I144" s="88"/>
    </row>
    <row r="145" spans="5:9">
      <c r="E145" s="94"/>
      <c r="F145" s="2"/>
      <c r="I145" s="88"/>
    </row>
    <row r="146" spans="5:9">
      <c r="E146" s="94"/>
      <c r="F146" s="2"/>
      <c r="I146" s="88"/>
    </row>
    <row r="147" spans="5:9">
      <c r="E147" s="94"/>
      <c r="F147" s="2"/>
      <c r="I147" s="88"/>
    </row>
    <row r="148" spans="5:9">
      <c r="E148" s="94"/>
      <c r="F148" s="2"/>
      <c r="I148" s="88"/>
    </row>
    <row r="149" spans="5:9">
      <c r="E149" s="94"/>
      <c r="F149" s="2"/>
      <c r="I149" s="88"/>
    </row>
    <row r="150" spans="5:9">
      <c r="E150" s="94"/>
      <c r="F150" s="2"/>
      <c r="I150" s="88"/>
    </row>
    <row r="151" spans="5:9">
      <c r="E151" s="94"/>
      <c r="F151" s="2"/>
      <c r="I151" s="88"/>
    </row>
    <row r="152" spans="5:9">
      <c r="E152" s="94"/>
      <c r="F152" s="2"/>
      <c r="I152" s="88"/>
    </row>
    <row r="153" spans="5:9">
      <c r="E153" s="94"/>
      <c r="F153" s="2"/>
      <c r="I153" s="88"/>
    </row>
    <row r="154" spans="5:9">
      <c r="E154" s="94"/>
      <c r="F154" s="2"/>
      <c r="I154" s="88"/>
    </row>
    <row r="155" spans="5:9">
      <c r="E155" s="94"/>
      <c r="F155" s="2"/>
      <c r="I155" s="88"/>
    </row>
    <row r="156" spans="5:9">
      <c r="E156" s="94"/>
      <c r="F156" s="2"/>
      <c r="I156" s="88"/>
    </row>
    <row r="157" spans="5:9">
      <c r="E157" s="94"/>
      <c r="F157" s="2"/>
      <c r="I157" s="88"/>
    </row>
    <row r="158" spans="5:9">
      <c r="E158" s="94"/>
      <c r="F158" s="2"/>
      <c r="I158" s="88"/>
    </row>
    <row r="159" spans="5:9">
      <c r="E159" s="94"/>
      <c r="F159" s="2"/>
      <c r="I159" s="88"/>
    </row>
    <row r="160" spans="5:9">
      <c r="E160" s="94"/>
      <c r="F160" s="2"/>
      <c r="I160" s="88"/>
    </row>
    <row r="161" spans="5:9">
      <c r="E161" s="94"/>
      <c r="F161" s="2"/>
      <c r="I161" s="88"/>
    </row>
    <row r="162" spans="5:9">
      <c r="E162" s="94"/>
      <c r="F162" s="2"/>
      <c r="I162" s="88"/>
    </row>
    <row r="163" spans="5:9">
      <c r="E163" s="94"/>
      <c r="F163" s="2"/>
      <c r="I163" s="88"/>
    </row>
    <row r="164" spans="5:9">
      <c r="E164" s="94"/>
      <c r="F164" s="2"/>
      <c r="I164" s="88"/>
    </row>
    <row r="165" spans="5:9">
      <c r="E165" s="94"/>
      <c r="F165" s="2"/>
      <c r="I165" s="88"/>
    </row>
    <row r="166" spans="5:9">
      <c r="E166" s="94"/>
      <c r="F166" s="2"/>
      <c r="I166" s="88"/>
    </row>
    <row r="167" spans="5:9">
      <c r="E167" s="94"/>
      <c r="F167" s="2"/>
      <c r="I167" s="88"/>
    </row>
    <row r="168" spans="5:9">
      <c r="E168" s="94"/>
      <c r="F168" s="2"/>
      <c r="I168" s="88"/>
    </row>
    <row r="169" spans="5:9">
      <c r="E169" s="94"/>
      <c r="F169" s="2"/>
      <c r="I169" s="88"/>
    </row>
    <row r="170" spans="5:9">
      <c r="E170" s="94"/>
      <c r="F170" s="2"/>
      <c r="I170" s="88"/>
    </row>
    <row r="171" spans="5:9">
      <c r="E171" s="94"/>
      <c r="F171" s="2"/>
      <c r="I171" s="88"/>
    </row>
    <row r="172" spans="5:9">
      <c r="E172" s="94"/>
      <c r="F172" s="2"/>
      <c r="I172" s="88"/>
    </row>
    <row r="173" spans="5:9">
      <c r="E173" s="94"/>
      <c r="F173" s="2"/>
      <c r="I173" s="88"/>
    </row>
    <row r="174" spans="5:9">
      <c r="E174" s="94"/>
      <c r="F174" s="2"/>
      <c r="I174" s="88"/>
    </row>
    <row r="175" spans="5:9">
      <c r="E175" s="94"/>
      <c r="F175" s="2"/>
      <c r="I175" s="88"/>
    </row>
    <row r="176" spans="5:9">
      <c r="E176" s="94"/>
      <c r="F176" s="2"/>
      <c r="I176" s="88"/>
    </row>
    <row r="177" spans="5:9">
      <c r="E177" s="94"/>
      <c r="F177" s="2"/>
      <c r="I177" s="88"/>
    </row>
    <row r="178" spans="5:9">
      <c r="E178" s="94"/>
      <c r="F178" s="2"/>
      <c r="I178" s="88"/>
    </row>
    <row r="179" spans="5:9">
      <c r="E179" s="94"/>
      <c r="F179" s="2"/>
      <c r="I179" s="88"/>
    </row>
    <row r="180" spans="5:9">
      <c r="E180" s="94"/>
      <c r="F180" s="2"/>
      <c r="I180" s="88"/>
    </row>
    <row r="181" spans="5:9">
      <c r="E181" s="94"/>
      <c r="F181" s="2"/>
      <c r="I181" s="88"/>
    </row>
    <row r="182" spans="5:9">
      <c r="E182" s="94"/>
      <c r="F182" s="2"/>
      <c r="I182" s="88"/>
    </row>
    <row r="183" spans="5:9">
      <c r="E183" s="94"/>
      <c r="F183" s="2"/>
      <c r="I183" s="88"/>
    </row>
    <row r="184" spans="5:9">
      <c r="E184" s="94"/>
      <c r="F184" s="2"/>
      <c r="I184" s="88"/>
    </row>
    <row r="185" spans="5:9">
      <c r="E185" s="94"/>
      <c r="F185" s="2"/>
      <c r="I185" s="88"/>
    </row>
    <row r="186" spans="5:9">
      <c r="E186" s="94"/>
      <c r="F186" s="2"/>
      <c r="I186" s="88"/>
    </row>
    <row r="187" spans="5:9">
      <c r="E187" s="94"/>
      <c r="F187" s="2"/>
      <c r="I187" s="88"/>
    </row>
    <row r="188" spans="5:9">
      <c r="E188" s="94"/>
      <c r="F188" s="2"/>
      <c r="I188" s="88"/>
    </row>
    <row r="189" spans="5:9">
      <c r="E189" s="94"/>
      <c r="F189" s="2"/>
      <c r="I189" s="88"/>
    </row>
    <row r="190" spans="5:9">
      <c r="E190" s="94"/>
      <c r="F190" s="2"/>
      <c r="I190" s="88"/>
    </row>
    <row r="191" spans="5:9">
      <c r="E191" s="94"/>
      <c r="F191" s="2"/>
      <c r="I191" s="88"/>
    </row>
    <row r="192" spans="5:9">
      <c r="E192" s="94"/>
      <c r="F192" s="2"/>
      <c r="I192" s="88"/>
    </row>
    <row r="193" spans="5:9">
      <c r="E193" s="94"/>
      <c r="F193" s="2"/>
      <c r="I193" s="88"/>
    </row>
    <row r="194" spans="5:9">
      <c r="E194" s="94"/>
      <c r="F194" s="2"/>
      <c r="I194" s="88"/>
    </row>
    <row r="195" spans="5:9">
      <c r="E195" s="94"/>
      <c r="F195" s="2"/>
      <c r="I195" s="88"/>
    </row>
    <row r="196" spans="5:9">
      <c r="E196" s="94"/>
      <c r="F196" s="2"/>
      <c r="I196" s="88"/>
    </row>
    <row r="197" spans="5:9">
      <c r="E197" s="94"/>
      <c r="F197" s="2"/>
      <c r="I197" s="88"/>
    </row>
    <row r="198" spans="5:9">
      <c r="E198" s="94"/>
      <c r="F198" s="2"/>
      <c r="I198" s="88"/>
    </row>
    <row r="199" spans="5:9">
      <c r="E199" s="94"/>
      <c r="F199" s="2"/>
      <c r="I199" s="88"/>
    </row>
    <row r="200" spans="5:9">
      <c r="E200" s="94"/>
      <c r="F200" s="2"/>
      <c r="I200" s="88"/>
    </row>
    <row r="201" spans="5:9">
      <c r="E201" s="94"/>
      <c r="F201" s="2"/>
      <c r="I201" s="88"/>
    </row>
    <row r="202" spans="5:9">
      <c r="E202" s="94"/>
      <c r="F202" s="2"/>
      <c r="I202" s="88"/>
    </row>
    <row r="203" spans="5:9">
      <c r="E203" s="94"/>
      <c r="F203" s="2"/>
      <c r="I203" s="88"/>
    </row>
    <row r="204" spans="5:9">
      <c r="E204" s="94"/>
      <c r="F204" s="2"/>
      <c r="I204" s="88"/>
    </row>
    <row r="205" spans="5:9">
      <c r="E205" s="94"/>
      <c r="F205" s="2"/>
      <c r="I205" s="88"/>
    </row>
    <row r="206" spans="5:9">
      <c r="E206" s="94"/>
      <c r="F206" s="2"/>
      <c r="I206" s="88"/>
    </row>
    <row r="207" spans="5:9">
      <c r="E207" s="94"/>
      <c r="F207" s="2"/>
      <c r="I207" s="88"/>
    </row>
    <row r="208" spans="5:9">
      <c r="E208" s="94"/>
      <c r="F208" s="2"/>
      <c r="I208" s="88"/>
    </row>
    <row r="209" spans="5:9">
      <c r="E209" s="94"/>
      <c r="F209" s="2"/>
      <c r="I209" s="88"/>
    </row>
    <row r="210" spans="5:9">
      <c r="E210" s="94"/>
      <c r="F210" s="2"/>
      <c r="I210" s="88"/>
    </row>
  </sheetData>
  <mergeCells count="8">
    <mergeCell ref="B2:B20"/>
    <mergeCell ref="B21:B38"/>
    <mergeCell ref="C2:C8"/>
    <mergeCell ref="C10:C13"/>
    <mergeCell ref="C16:C18"/>
    <mergeCell ref="C21:C29"/>
    <mergeCell ref="C32:C33"/>
    <mergeCell ref="F2:F4"/>
  </mergeCells>
  <hyperlinks>
    <hyperlink ref="D38" r:id="rId1" display="557 输入动效-https://thundersoft.feishu.cn/drive/folder/ZtlOfgnTQl294GdB6vCcu8jon3c?from=space_personal_filelist&#10;1、内饰静态切图待输入——依赖曾工(9月15日前提供)&#10;2、内饰座椅模型待输入——依赖曾工(已提供)"/>
    <hyperlink ref="D20" r:id="rId2" display="一镜到底转场动效-L233转场动画_0826.mp4 &#10;1、行驶辅助页面，具体动效待输入——依赖文华(待文华和欣惠确认)&#10;2、连接、显示、声音3个页面内饰静态切图待输入——依赖刘雨琦(已提供https://thundersoft.feishu.cn/drive/folder/Mr44fMKkslzQpcdI5V4cBrXcn3e)&#10;3、声音页面声波动效待输入——依赖文华+孙梦(9月10日提供)"/>
  </hyperlinks>
  <pageMargins left="0.75" right="0.75" top="1" bottom="1" header="0.5" footer="0.5"/>
  <headerFooter/>
  <picture r:id="rId3"/>
</worksheet>
</file>

<file path=docProps/app.xml><?xml version="1.0" encoding="utf-8"?>
<Properties xmlns="http://schemas.openxmlformats.org/officeDocument/2006/extended-properties" xmlns:vt="http://schemas.openxmlformats.org/officeDocument/2006/docPropsVTypes">
  <Application>Go Excelize</Application>
  <HeadingPairs>
    <vt:vector size="2" baseType="variant">
      <vt:variant>
        <vt:lpstr>工作表</vt:lpstr>
      </vt:variant>
      <vt:variant>
        <vt:i4>32</vt:i4>
      </vt:variant>
    </vt:vector>
  </HeadingPairs>
  <TitlesOfParts>
    <vt:vector size="32" baseType="lpstr">
      <vt:lpstr>项目甘特图</vt:lpstr>
      <vt:lpstr>项目进展分析</vt:lpstr>
      <vt:lpstr>模块owner</vt:lpstr>
      <vt:lpstr>VCS1.0任务清单</vt:lpstr>
      <vt:lpstr>Climate</vt:lpstr>
      <vt:lpstr>VCS2.0任务清单</vt:lpstr>
      <vt:lpstr>明细WBS</vt:lpstr>
      <vt:lpstr>557-LVM WBS</vt:lpstr>
      <vt:lpstr>effect</vt:lpstr>
      <vt:lpstr>测试APP需求</vt:lpstr>
      <vt:lpstr>发布计划</vt:lpstr>
      <vt:lpstr>RTC TASK</vt:lpstr>
      <vt:lpstr>Task清单</vt:lpstr>
      <vt:lpstr>Task清单（副本）</vt:lpstr>
      <vt:lpstr>L232评审记录</vt:lpstr>
      <vt:lpstr>L233评审记录</vt:lpstr>
      <vt:lpstr>L234评审记录</vt:lpstr>
      <vt:lpstr>C1UL_2评审记录</vt:lpstr>
      <vt:lpstr>O1SL_2评审记录</vt:lpstr>
      <vt:lpstr>A2LL评审记录</vt:lpstr>
      <vt:lpstr>E2UL评审记录</vt:lpstr>
      <vt:lpstr>557功能清单&amp;评审记录</vt:lpstr>
      <vt:lpstr>L233-V评审记录&amp;计划</vt:lpstr>
      <vt:lpstr>EQ2L评审记录&amp;计划</vt:lpstr>
      <vt:lpstr>车型评审记录表</vt:lpstr>
      <vt:lpstr>会议纪要</vt:lpstr>
      <vt:lpstr>NDLB功能清单&amp;评审记录</vt:lpstr>
      <vt:lpstr>周末轮值表</vt:lpstr>
      <vt:lpstr>557车模评审记录表</vt:lpstr>
      <vt:lpstr>557发布计划</vt:lpstr>
      <vt:lpstr>Issue</vt:lpstr>
      <vt:lpstr>Sheet32</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桑乔</cp:lastModifiedBy>
  <dcterms:created xsi:type="dcterms:W3CDTF">2025-03-20T04:57:00Z</dcterms:created>
  <dcterms:modified xsi:type="dcterms:W3CDTF">2025-03-20T06:16:43Z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BF30B215409F4C60A6FC17FBC693532D_12</vt:lpwstr>
  </property>
  <property fmtid="{D5CDD505-2E9C-101B-9397-08002B2CF9AE}" pid="3" name="KSOProductBuildVer">
    <vt:lpwstr>2052-12.1.0.20305</vt:lpwstr>
  </property>
</Properties>
</file>